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7845" windowWidth="19110" windowHeight="3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Лист1!$A$1:$R$25</definedName>
  </definedNames>
  <calcPr calcId="145621"/>
</workbook>
</file>

<file path=xl/calcChain.xml><?xml version="1.0" encoding="utf-8"?>
<calcChain xmlns="http://schemas.openxmlformats.org/spreadsheetml/2006/main">
  <c r="P8" i="1" l="1"/>
  <c r="O11" i="1" l="1"/>
  <c r="N11" i="1"/>
  <c r="M11" i="1"/>
  <c r="L11" i="1"/>
  <c r="K11" i="1"/>
  <c r="J11" i="1"/>
  <c r="I11" i="1"/>
  <c r="H11" i="1"/>
  <c r="O10" i="1"/>
  <c r="N10" i="1"/>
  <c r="M10" i="1"/>
  <c r="L10" i="1"/>
  <c r="K10" i="1"/>
  <c r="J10" i="1"/>
  <c r="I10" i="1"/>
  <c r="H10" i="1"/>
  <c r="O7" i="1"/>
  <c r="N7" i="1"/>
  <c r="M7" i="1"/>
  <c r="L7" i="1"/>
  <c r="K7" i="1"/>
  <c r="J7" i="1"/>
  <c r="I7" i="1"/>
  <c r="H7" i="1"/>
  <c r="P9" i="1" l="1"/>
  <c r="P7" i="1"/>
  <c r="P11" i="1" l="1"/>
  <c r="P10" i="1"/>
  <c r="O12" i="1"/>
  <c r="N12" i="1"/>
  <c r="M12" i="1"/>
  <c r="L12" i="1"/>
  <c r="K12" i="1"/>
  <c r="J12" i="1"/>
  <c r="I12" i="1"/>
  <c r="H12" i="1"/>
  <c r="P12" i="1" l="1"/>
</calcChain>
</file>

<file path=xl/sharedStrings.xml><?xml version="1.0" encoding="utf-8"?>
<sst xmlns="http://schemas.openxmlformats.org/spreadsheetml/2006/main" count="73" uniqueCount="47">
  <si>
    <t>Нименование Товара</t>
  </si>
  <si>
    <t>ИТОГО</t>
  </si>
  <si>
    <t>2.</t>
  </si>
  <si>
    <t>3.</t>
  </si>
  <si>
    <t>4.</t>
  </si>
  <si>
    <t>Вид ресурса</t>
  </si>
  <si>
    <t>НЛ</t>
  </si>
  <si>
    <t>Проведение работ по подготовке к транспортировке, погрузо-разгрузочные работы и транспортировка Товара производится за счет Покупателя,</t>
  </si>
  <si>
    <t>Собственник (Принципал)</t>
  </si>
  <si>
    <t>Меcтонахождения</t>
  </si>
  <si>
    <t>Обязательства Покупателя по оплате считаются исполненными с момента поступления денежных средств на расчетный счет ООО "РН-ГРП".</t>
  </si>
  <si>
    <t>ООО "РН-ГРП" намеревается осуществить продажу НВЛ/НЛ в соответствии с прилагаемой Спецификацией №1</t>
  </si>
  <si>
    <t>1.</t>
  </si>
  <si>
    <t>ООО "РН-ГРП"</t>
  </si>
  <si>
    <t>Емкость пластиковая 1м3 б/у, загрязненная химическими реагентами</t>
  </si>
  <si>
    <t>шт.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</si>
  <si>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</si>
  <si>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</si>
  <si>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</si>
  <si>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</si>
  <si>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</si>
  <si>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</si>
  <si>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</si>
  <si>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</si>
  <si>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ЕИ</t>
  </si>
  <si>
    <t>ХМАО, г.Нягань, ул. Сибирская 28 кор.3</t>
  </si>
  <si>
    <t>ХМАО, г.Нижневартовск, ул. Интернациональная, 28П, база ООО "РН-ГРП"</t>
  </si>
  <si>
    <t>ХМАО, г. Радужный, Южная промзона, ул. Индустриальная 11, кор.1</t>
  </si>
  <si>
    <t>Форма оплаты Товара -100% предоплата месячного объема  в течении 10 (десяти) банковских дней после подписания договора купли-продажи. Последующие месячные объемы оплачиваются после вывоза ранее оплаченных.</t>
  </si>
  <si>
    <t>Вывоз оплаченного товара осуществляется по заявкам Продавца в объеме не менее 1 машины (20 шт)</t>
  </si>
  <si>
    <r>
      <t xml:space="preserve">Примечание: </t>
    </r>
    <r>
      <rPr>
        <sz val="18"/>
        <color indexed="8"/>
        <rFont val="Times New Roman"/>
        <family val="1"/>
        <charset val="204"/>
      </rPr>
      <t>Лот неделимый</t>
    </r>
    <r>
      <rPr>
        <b/>
        <sz val="18"/>
        <color indexed="8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 xml:space="preserve">\ </t>
    </r>
    <r>
      <rPr>
        <b/>
        <u/>
        <sz val="18"/>
        <color indexed="8"/>
        <rFont val="Times New Roman"/>
        <family val="1"/>
        <charset val="204"/>
      </rPr>
      <t>Лот делимый по подлотам</t>
    </r>
  </si>
  <si>
    <t>№ подлота</t>
  </si>
  <si>
    <t>ИТОГО в год</t>
  </si>
  <si>
    <t>ХМАО, Приразломное месторождение, район  куста №129, координаты GPS: 60.871666, 71.875692; Ссылка на Яндекс.Карты: https://yandex.ru/maps/?l=sat%2Cskl&amp;ll=70.875692%2C60.871666&amp;z=17</t>
  </si>
  <si>
    <t>Код ФККО</t>
  </si>
  <si>
    <t>Класс опасности</t>
  </si>
  <si>
    <t>IV</t>
  </si>
  <si>
    <t>43811901514, 29167131514, 29167132514</t>
  </si>
  <si>
    <t xml:space="preserve">ХМАО, г.Пыть-ях, промзона «Центральная» ул. Тепловский тракт, 3. </t>
  </si>
  <si>
    <t xml:space="preserve">  1.3-2019</t>
  </si>
  <si>
    <t xml:space="preserve">  2.3-2019</t>
  </si>
  <si>
    <t xml:space="preserve">  3.3-2019</t>
  </si>
  <si>
    <t>Требуемая периодичность вывоза</t>
  </si>
  <si>
    <t>2 раза в месяц</t>
  </si>
  <si>
    <t>4 раза в месяц</t>
  </si>
  <si>
    <t>1 раз в месяц</t>
  </si>
  <si>
    <t>Перечень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</si>
</sst>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2" fillId="0" borderId="0"/>
    <xf numFmtId="4" fontId="15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3" fillId="0" borderId="0"/>
    <xf numFmtId="0" fontId="13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1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6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9">
    <cellStyle name="_25 ВНР" xfId="2"/>
    <cellStyle name="_№4 ВНР на лом  ,кабель" xfId="3"/>
    <cellStyle name="_№8  НКТ" xfId="4"/>
    <cellStyle name="Обычный" xfId="0" builtinId="0"/>
    <cellStyle name="Обычный 2" xfId="1"/>
    <cellStyle name="Обычный 2 2" xfId="5"/>
    <cellStyle name="Стиль 1" xfId="6"/>
    <cellStyle name="Стиль 1 2" xfId="7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267155</xdr:rowOff>
    </xdr:to>
    <xdr:sp macro="" textlink="">
      <xdr:nvSpPr>
        <xdr:cNvPr id="1025" name="Text Box 90"/>
        <xdr:cNvSpPr txBox="1">
          <a:spLocks noChangeArrowheads="1"/>
        </xdr:cNvSpPr>
      </xdr:nvSpPr>
      <xdr:spPr bwMode="auto">
        <a:xfrm>
          <a:off x="8315325" y="9286875"/>
          <a:ext cx="104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267155</xdr:rowOff>
    </xdr:to>
    <xdr:sp macro="" textlink="">
      <xdr:nvSpPr>
        <xdr:cNvPr id="1026" name="Text Box 92"/>
        <xdr:cNvSpPr txBox="1">
          <a:spLocks noChangeArrowheads="1"/>
        </xdr:cNvSpPr>
      </xdr:nvSpPr>
      <xdr:spPr bwMode="auto">
        <a:xfrm>
          <a:off x="8315325" y="9286875"/>
          <a:ext cx="104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267155</xdr:rowOff>
    </xdr:to>
    <xdr:sp macro="" textlink="">
      <xdr:nvSpPr>
        <xdr:cNvPr id="1027" name="Text Box 170"/>
        <xdr:cNvSpPr txBox="1">
          <a:spLocks noChangeArrowheads="1"/>
        </xdr:cNvSpPr>
      </xdr:nvSpPr>
      <xdr:spPr bwMode="auto">
        <a:xfrm>
          <a:off x="8315325" y="9286875"/>
          <a:ext cx="104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267155</xdr:rowOff>
    </xdr:to>
    <xdr:sp macro="" textlink="">
      <xdr:nvSpPr>
        <xdr:cNvPr id="1028" name="Text Box 171"/>
        <xdr:cNvSpPr txBox="1">
          <a:spLocks noChangeArrowheads="1"/>
        </xdr:cNvSpPr>
      </xdr:nvSpPr>
      <xdr:spPr bwMode="auto">
        <a:xfrm>
          <a:off x="8315325" y="9286875"/>
          <a:ext cx="104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332317</xdr:rowOff>
    </xdr:to>
    <xdr:sp macro="" textlink="">
      <xdr:nvSpPr>
        <xdr:cNvPr id="1029" name="Text Box 90"/>
        <xdr:cNvSpPr txBox="1">
          <a:spLocks noChangeArrowheads="1"/>
        </xdr:cNvSpPr>
      </xdr:nvSpPr>
      <xdr:spPr bwMode="auto">
        <a:xfrm>
          <a:off x="8315325" y="928687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332317</xdr:rowOff>
    </xdr:to>
    <xdr:sp macro="" textlink="">
      <xdr:nvSpPr>
        <xdr:cNvPr id="1030" name="Text Box 92"/>
        <xdr:cNvSpPr txBox="1">
          <a:spLocks noChangeArrowheads="1"/>
        </xdr:cNvSpPr>
      </xdr:nvSpPr>
      <xdr:spPr bwMode="auto">
        <a:xfrm>
          <a:off x="8315325" y="928687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332317</xdr:rowOff>
    </xdr:to>
    <xdr:sp macro="" textlink="">
      <xdr:nvSpPr>
        <xdr:cNvPr id="1031" name="Text Box 170"/>
        <xdr:cNvSpPr txBox="1">
          <a:spLocks noChangeArrowheads="1"/>
        </xdr:cNvSpPr>
      </xdr:nvSpPr>
      <xdr:spPr bwMode="auto">
        <a:xfrm>
          <a:off x="8315325" y="928687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332317</xdr:rowOff>
    </xdr:to>
    <xdr:sp macro="" textlink="">
      <xdr:nvSpPr>
        <xdr:cNvPr id="1032" name="Text Box 171"/>
        <xdr:cNvSpPr txBox="1">
          <a:spLocks noChangeArrowheads="1"/>
        </xdr:cNvSpPr>
      </xdr:nvSpPr>
      <xdr:spPr bwMode="auto">
        <a:xfrm>
          <a:off x="8315325" y="928687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60327</xdr:rowOff>
    </xdr:to>
    <xdr:sp macro="" textlink="">
      <xdr:nvSpPr>
        <xdr:cNvPr id="1033" name="Text Box 90"/>
        <xdr:cNvSpPr txBox="1">
          <a:spLocks noChangeArrowheads="1"/>
        </xdr:cNvSpPr>
      </xdr:nvSpPr>
      <xdr:spPr bwMode="auto">
        <a:xfrm>
          <a:off x="8315325" y="92868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60327</xdr:rowOff>
    </xdr:to>
    <xdr:sp macro="" textlink="">
      <xdr:nvSpPr>
        <xdr:cNvPr id="1034" name="Text Box 92"/>
        <xdr:cNvSpPr txBox="1">
          <a:spLocks noChangeArrowheads="1"/>
        </xdr:cNvSpPr>
      </xdr:nvSpPr>
      <xdr:spPr bwMode="auto">
        <a:xfrm>
          <a:off x="8315325" y="92868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60327</xdr:rowOff>
    </xdr:to>
    <xdr:sp macro="" textlink="">
      <xdr:nvSpPr>
        <xdr:cNvPr id="1035" name="Text Box 170"/>
        <xdr:cNvSpPr txBox="1">
          <a:spLocks noChangeArrowheads="1"/>
        </xdr:cNvSpPr>
      </xdr:nvSpPr>
      <xdr:spPr bwMode="auto">
        <a:xfrm>
          <a:off x="8315325" y="92868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60327</xdr:rowOff>
    </xdr:to>
    <xdr:sp macro="" textlink="">
      <xdr:nvSpPr>
        <xdr:cNvPr id="1036" name="Text Box 171"/>
        <xdr:cNvSpPr txBox="1">
          <a:spLocks noChangeArrowheads="1"/>
        </xdr:cNvSpPr>
      </xdr:nvSpPr>
      <xdr:spPr bwMode="auto">
        <a:xfrm>
          <a:off x="8315325" y="92868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60327</xdr:rowOff>
    </xdr:to>
    <xdr:sp macro="" textlink="">
      <xdr:nvSpPr>
        <xdr:cNvPr id="1037" name="Text Box 90"/>
        <xdr:cNvSpPr txBox="1">
          <a:spLocks noChangeArrowheads="1"/>
        </xdr:cNvSpPr>
      </xdr:nvSpPr>
      <xdr:spPr bwMode="auto">
        <a:xfrm>
          <a:off x="8315325" y="92868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60327</xdr:rowOff>
    </xdr:to>
    <xdr:sp macro="" textlink="">
      <xdr:nvSpPr>
        <xdr:cNvPr id="1038" name="Text Box 92"/>
        <xdr:cNvSpPr txBox="1">
          <a:spLocks noChangeArrowheads="1"/>
        </xdr:cNvSpPr>
      </xdr:nvSpPr>
      <xdr:spPr bwMode="auto">
        <a:xfrm>
          <a:off x="8315325" y="92868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60327</xdr:rowOff>
    </xdr:to>
    <xdr:sp macro="" textlink="">
      <xdr:nvSpPr>
        <xdr:cNvPr id="1039" name="Text Box 170"/>
        <xdr:cNvSpPr txBox="1">
          <a:spLocks noChangeArrowheads="1"/>
        </xdr:cNvSpPr>
      </xdr:nvSpPr>
      <xdr:spPr bwMode="auto">
        <a:xfrm>
          <a:off x="8315325" y="92868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60327</xdr:rowOff>
    </xdr:to>
    <xdr:sp macro="" textlink="">
      <xdr:nvSpPr>
        <xdr:cNvPr id="1040" name="Text Box 171"/>
        <xdr:cNvSpPr txBox="1">
          <a:spLocks noChangeArrowheads="1"/>
        </xdr:cNvSpPr>
      </xdr:nvSpPr>
      <xdr:spPr bwMode="auto">
        <a:xfrm>
          <a:off x="8315325" y="92868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1" name="Text Box 90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2" name="Text Box 92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3" name="Text Box 170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4" name="Text Box 171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5" name="Text Box 90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6" name="Text Box 92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7" name="Text Box 170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8" name="Text Box 171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49" name="Text Box 90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50" name="Text Box 92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51" name="Text Box 170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52" name="Text Box 171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53" name="Text Box 90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54" name="Text Box 92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55" name="Text Box 170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23738</xdr:rowOff>
    </xdr:to>
    <xdr:sp macro="" textlink="">
      <xdr:nvSpPr>
        <xdr:cNvPr id="1056" name="Text Box 171"/>
        <xdr:cNvSpPr txBox="1">
          <a:spLocks noChangeArrowheads="1"/>
        </xdr:cNvSpPr>
      </xdr:nvSpPr>
      <xdr:spPr bwMode="auto">
        <a:xfrm>
          <a:off x="8315325" y="9286875"/>
          <a:ext cx="104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18</xdr:row>
      <xdr:rowOff>161925</xdr:rowOff>
    </xdr:to>
    <xdr:sp macro="" textlink="">
      <xdr:nvSpPr>
        <xdr:cNvPr id="1057" name="Text Box 90"/>
        <xdr:cNvSpPr txBox="1">
          <a:spLocks noChangeArrowheads="1"/>
        </xdr:cNvSpPr>
      </xdr:nvSpPr>
      <xdr:spPr bwMode="auto">
        <a:xfrm>
          <a:off x="8315325" y="9286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18</xdr:row>
      <xdr:rowOff>161925</xdr:rowOff>
    </xdr:to>
    <xdr:sp macro="" textlink="">
      <xdr:nvSpPr>
        <xdr:cNvPr id="1058" name="Text Box 92"/>
        <xdr:cNvSpPr txBox="1">
          <a:spLocks noChangeArrowheads="1"/>
        </xdr:cNvSpPr>
      </xdr:nvSpPr>
      <xdr:spPr bwMode="auto">
        <a:xfrm>
          <a:off x="8315325" y="9286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18</xdr:row>
      <xdr:rowOff>161925</xdr:rowOff>
    </xdr:to>
    <xdr:sp macro="" textlink="">
      <xdr:nvSpPr>
        <xdr:cNvPr id="1059" name="Text Box 170"/>
        <xdr:cNvSpPr txBox="1">
          <a:spLocks noChangeArrowheads="1"/>
        </xdr:cNvSpPr>
      </xdr:nvSpPr>
      <xdr:spPr bwMode="auto">
        <a:xfrm>
          <a:off x="8315325" y="9286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18</xdr:row>
      <xdr:rowOff>161925</xdr:rowOff>
    </xdr:to>
    <xdr:sp macro="" textlink="">
      <xdr:nvSpPr>
        <xdr:cNvPr id="1060" name="Text Box 171"/>
        <xdr:cNvSpPr txBox="1">
          <a:spLocks noChangeArrowheads="1"/>
        </xdr:cNvSpPr>
      </xdr:nvSpPr>
      <xdr:spPr bwMode="auto">
        <a:xfrm>
          <a:off x="8315325" y="9286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18</xdr:row>
      <xdr:rowOff>161925</xdr:rowOff>
    </xdr:to>
    <xdr:sp macro="" textlink="">
      <xdr:nvSpPr>
        <xdr:cNvPr id="1061" name="Text Box 90"/>
        <xdr:cNvSpPr txBox="1">
          <a:spLocks noChangeArrowheads="1"/>
        </xdr:cNvSpPr>
      </xdr:nvSpPr>
      <xdr:spPr bwMode="auto">
        <a:xfrm>
          <a:off x="8315325" y="9286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18</xdr:row>
      <xdr:rowOff>161925</xdr:rowOff>
    </xdr:to>
    <xdr:sp macro="" textlink="">
      <xdr:nvSpPr>
        <xdr:cNvPr id="1062" name="Text Box 92"/>
        <xdr:cNvSpPr txBox="1">
          <a:spLocks noChangeArrowheads="1"/>
        </xdr:cNvSpPr>
      </xdr:nvSpPr>
      <xdr:spPr bwMode="auto">
        <a:xfrm>
          <a:off x="8315325" y="9286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18</xdr:row>
      <xdr:rowOff>161925</xdr:rowOff>
    </xdr:to>
    <xdr:sp macro="" textlink="">
      <xdr:nvSpPr>
        <xdr:cNvPr id="1063" name="Text Box 170"/>
        <xdr:cNvSpPr txBox="1">
          <a:spLocks noChangeArrowheads="1"/>
        </xdr:cNvSpPr>
      </xdr:nvSpPr>
      <xdr:spPr bwMode="auto">
        <a:xfrm>
          <a:off x="8315325" y="9286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18</xdr:row>
      <xdr:rowOff>161925</xdr:rowOff>
    </xdr:to>
    <xdr:sp macro="" textlink="">
      <xdr:nvSpPr>
        <xdr:cNvPr id="1064" name="Text Box 171"/>
        <xdr:cNvSpPr txBox="1">
          <a:spLocks noChangeArrowheads="1"/>
        </xdr:cNvSpPr>
      </xdr:nvSpPr>
      <xdr:spPr bwMode="auto">
        <a:xfrm>
          <a:off x="8315325" y="9286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257630</xdr:rowOff>
    </xdr:to>
    <xdr:sp macro="" textlink="">
      <xdr:nvSpPr>
        <xdr:cNvPr id="1065" name="Text Box 90"/>
        <xdr:cNvSpPr txBox="1">
          <a:spLocks noChangeArrowheads="1"/>
        </xdr:cNvSpPr>
      </xdr:nvSpPr>
      <xdr:spPr bwMode="auto">
        <a:xfrm>
          <a:off x="8315325" y="9286875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257630</xdr:rowOff>
    </xdr:to>
    <xdr:sp macro="" textlink="">
      <xdr:nvSpPr>
        <xdr:cNvPr id="1066" name="Text Box 92"/>
        <xdr:cNvSpPr txBox="1">
          <a:spLocks noChangeArrowheads="1"/>
        </xdr:cNvSpPr>
      </xdr:nvSpPr>
      <xdr:spPr bwMode="auto">
        <a:xfrm>
          <a:off x="8315325" y="9286875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257630</xdr:rowOff>
    </xdr:to>
    <xdr:sp macro="" textlink="">
      <xdr:nvSpPr>
        <xdr:cNvPr id="1067" name="Text Box 170"/>
        <xdr:cNvSpPr txBox="1">
          <a:spLocks noChangeArrowheads="1"/>
        </xdr:cNvSpPr>
      </xdr:nvSpPr>
      <xdr:spPr bwMode="auto">
        <a:xfrm>
          <a:off x="8315325" y="9286875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257630</xdr:rowOff>
    </xdr:to>
    <xdr:sp macro="" textlink="">
      <xdr:nvSpPr>
        <xdr:cNvPr id="1068" name="Text Box 171"/>
        <xdr:cNvSpPr txBox="1">
          <a:spLocks noChangeArrowheads="1"/>
        </xdr:cNvSpPr>
      </xdr:nvSpPr>
      <xdr:spPr bwMode="auto">
        <a:xfrm>
          <a:off x="8315325" y="9286875"/>
          <a:ext cx="104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322792</xdr:rowOff>
    </xdr:to>
    <xdr:sp macro="" textlink="">
      <xdr:nvSpPr>
        <xdr:cNvPr id="1069" name="Text Box 90"/>
        <xdr:cNvSpPr txBox="1">
          <a:spLocks noChangeArrowheads="1"/>
        </xdr:cNvSpPr>
      </xdr:nvSpPr>
      <xdr:spPr bwMode="auto">
        <a:xfrm>
          <a:off x="8315325" y="9286875"/>
          <a:ext cx="104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322792</xdr:rowOff>
    </xdr:to>
    <xdr:sp macro="" textlink="">
      <xdr:nvSpPr>
        <xdr:cNvPr id="1070" name="Text Box 92"/>
        <xdr:cNvSpPr txBox="1">
          <a:spLocks noChangeArrowheads="1"/>
        </xdr:cNvSpPr>
      </xdr:nvSpPr>
      <xdr:spPr bwMode="auto">
        <a:xfrm>
          <a:off x="8315325" y="9286875"/>
          <a:ext cx="104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322792</xdr:rowOff>
    </xdr:to>
    <xdr:sp macro="" textlink="">
      <xdr:nvSpPr>
        <xdr:cNvPr id="1071" name="Text Box 170"/>
        <xdr:cNvSpPr txBox="1">
          <a:spLocks noChangeArrowheads="1"/>
        </xdr:cNvSpPr>
      </xdr:nvSpPr>
      <xdr:spPr bwMode="auto">
        <a:xfrm>
          <a:off x="8315325" y="9286875"/>
          <a:ext cx="104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104775</xdr:colOff>
      <xdr:row>19</xdr:row>
      <xdr:rowOff>322792</xdr:rowOff>
    </xdr:to>
    <xdr:sp macro="" textlink="">
      <xdr:nvSpPr>
        <xdr:cNvPr id="1072" name="Text Box 171"/>
        <xdr:cNvSpPr txBox="1">
          <a:spLocks noChangeArrowheads="1"/>
        </xdr:cNvSpPr>
      </xdr:nvSpPr>
      <xdr:spPr bwMode="auto">
        <a:xfrm>
          <a:off x="8315325" y="9286875"/>
          <a:ext cx="104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104775</xdr:colOff>
      <xdr:row>19</xdr:row>
      <xdr:rowOff>54884</xdr:rowOff>
    </xdr:to>
    <xdr:sp macro="" textlink="">
      <xdr:nvSpPr>
        <xdr:cNvPr id="1073" name="Text Box 90"/>
        <xdr:cNvSpPr txBox="1">
          <a:spLocks noChangeArrowheads="1"/>
        </xdr:cNvSpPr>
      </xdr:nvSpPr>
      <xdr:spPr bwMode="auto">
        <a:xfrm>
          <a:off x="8315325" y="7953375"/>
          <a:ext cx="104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104775</xdr:colOff>
      <xdr:row>19</xdr:row>
      <xdr:rowOff>54884</xdr:rowOff>
    </xdr:to>
    <xdr:sp macro="" textlink="">
      <xdr:nvSpPr>
        <xdr:cNvPr id="1074" name="Text Box 92"/>
        <xdr:cNvSpPr txBox="1">
          <a:spLocks noChangeArrowheads="1"/>
        </xdr:cNvSpPr>
      </xdr:nvSpPr>
      <xdr:spPr bwMode="auto">
        <a:xfrm>
          <a:off x="8315325" y="7953375"/>
          <a:ext cx="104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104775</xdr:colOff>
      <xdr:row>19</xdr:row>
      <xdr:rowOff>54884</xdr:rowOff>
    </xdr:to>
    <xdr:sp macro="" textlink="">
      <xdr:nvSpPr>
        <xdr:cNvPr id="1075" name="Text Box 170"/>
        <xdr:cNvSpPr txBox="1">
          <a:spLocks noChangeArrowheads="1"/>
        </xdr:cNvSpPr>
      </xdr:nvSpPr>
      <xdr:spPr bwMode="auto">
        <a:xfrm>
          <a:off x="8315325" y="7953375"/>
          <a:ext cx="104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104775</xdr:colOff>
      <xdr:row>19</xdr:row>
      <xdr:rowOff>54884</xdr:rowOff>
    </xdr:to>
    <xdr:sp macro="" textlink="">
      <xdr:nvSpPr>
        <xdr:cNvPr id="1076" name="Text Box 171"/>
        <xdr:cNvSpPr txBox="1">
          <a:spLocks noChangeArrowheads="1"/>
        </xdr:cNvSpPr>
      </xdr:nvSpPr>
      <xdr:spPr bwMode="auto">
        <a:xfrm>
          <a:off x="8315325" y="7953375"/>
          <a:ext cx="104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104775</xdr:colOff>
      <xdr:row>19</xdr:row>
      <xdr:rowOff>54884</xdr:rowOff>
    </xdr:to>
    <xdr:sp macro="" textlink="">
      <xdr:nvSpPr>
        <xdr:cNvPr id="1077" name="Text Box 90"/>
        <xdr:cNvSpPr txBox="1">
          <a:spLocks noChangeArrowheads="1"/>
        </xdr:cNvSpPr>
      </xdr:nvSpPr>
      <xdr:spPr bwMode="auto">
        <a:xfrm>
          <a:off x="8315325" y="7953375"/>
          <a:ext cx="104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104775</xdr:colOff>
      <xdr:row>19</xdr:row>
      <xdr:rowOff>54884</xdr:rowOff>
    </xdr:to>
    <xdr:sp macro="" textlink="">
      <xdr:nvSpPr>
        <xdr:cNvPr id="1078" name="Text Box 92"/>
        <xdr:cNvSpPr txBox="1">
          <a:spLocks noChangeArrowheads="1"/>
        </xdr:cNvSpPr>
      </xdr:nvSpPr>
      <xdr:spPr bwMode="auto">
        <a:xfrm>
          <a:off x="8315325" y="7953375"/>
          <a:ext cx="104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104775</xdr:colOff>
      <xdr:row>19</xdr:row>
      <xdr:rowOff>54884</xdr:rowOff>
    </xdr:to>
    <xdr:sp macro="" textlink="">
      <xdr:nvSpPr>
        <xdr:cNvPr id="1079" name="Text Box 170"/>
        <xdr:cNvSpPr txBox="1">
          <a:spLocks noChangeArrowheads="1"/>
        </xdr:cNvSpPr>
      </xdr:nvSpPr>
      <xdr:spPr bwMode="auto">
        <a:xfrm>
          <a:off x="8315325" y="7953375"/>
          <a:ext cx="104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104775</xdr:colOff>
      <xdr:row>19</xdr:row>
      <xdr:rowOff>54884</xdr:rowOff>
    </xdr:to>
    <xdr:sp macro="" textlink="">
      <xdr:nvSpPr>
        <xdr:cNvPr id="1080" name="Text Box 171"/>
        <xdr:cNvSpPr txBox="1">
          <a:spLocks noChangeArrowheads="1"/>
        </xdr:cNvSpPr>
      </xdr:nvSpPr>
      <xdr:spPr bwMode="auto">
        <a:xfrm>
          <a:off x="8315325" y="7953375"/>
          <a:ext cx="104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16</xdr:row>
      <xdr:rowOff>247650</xdr:rowOff>
    </xdr:to>
    <xdr:sp macro="" textlink="">
      <xdr:nvSpPr>
        <xdr:cNvPr id="1081" name="Text Box 90"/>
        <xdr:cNvSpPr txBox="1">
          <a:spLocks noChangeArrowheads="1"/>
        </xdr:cNvSpPr>
      </xdr:nvSpPr>
      <xdr:spPr bwMode="auto">
        <a:xfrm>
          <a:off x="8315325" y="71342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16</xdr:row>
      <xdr:rowOff>247650</xdr:rowOff>
    </xdr:to>
    <xdr:sp macro="" textlink="">
      <xdr:nvSpPr>
        <xdr:cNvPr id="1082" name="Text Box 92"/>
        <xdr:cNvSpPr txBox="1">
          <a:spLocks noChangeArrowheads="1"/>
        </xdr:cNvSpPr>
      </xdr:nvSpPr>
      <xdr:spPr bwMode="auto">
        <a:xfrm>
          <a:off x="8315325" y="71342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16</xdr:row>
      <xdr:rowOff>247650</xdr:rowOff>
    </xdr:to>
    <xdr:sp macro="" textlink="">
      <xdr:nvSpPr>
        <xdr:cNvPr id="1083" name="Text Box 170"/>
        <xdr:cNvSpPr txBox="1">
          <a:spLocks noChangeArrowheads="1"/>
        </xdr:cNvSpPr>
      </xdr:nvSpPr>
      <xdr:spPr bwMode="auto">
        <a:xfrm>
          <a:off x="8315325" y="71342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16</xdr:row>
      <xdr:rowOff>247650</xdr:rowOff>
    </xdr:to>
    <xdr:sp macro="" textlink="">
      <xdr:nvSpPr>
        <xdr:cNvPr id="1084" name="Text Box 171"/>
        <xdr:cNvSpPr txBox="1">
          <a:spLocks noChangeArrowheads="1"/>
        </xdr:cNvSpPr>
      </xdr:nvSpPr>
      <xdr:spPr bwMode="auto">
        <a:xfrm>
          <a:off x="8315325" y="71342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17</xdr:row>
      <xdr:rowOff>288924</xdr:rowOff>
    </xdr:to>
    <xdr:sp macro="" textlink="">
      <xdr:nvSpPr>
        <xdr:cNvPr id="1085" name="Text Box 90"/>
        <xdr:cNvSpPr txBox="1">
          <a:spLocks noChangeArrowheads="1"/>
        </xdr:cNvSpPr>
      </xdr:nvSpPr>
      <xdr:spPr bwMode="auto">
        <a:xfrm>
          <a:off x="8315325" y="713422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17</xdr:row>
      <xdr:rowOff>288924</xdr:rowOff>
    </xdr:to>
    <xdr:sp macro="" textlink="">
      <xdr:nvSpPr>
        <xdr:cNvPr id="1086" name="Text Box 92"/>
        <xdr:cNvSpPr txBox="1">
          <a:spLocks noChangeArrowheads="1"/>
        </xdr:cNvSpPr>
      </xdr:nvSpPr>
      <xdr:spPr bwMode="auto">
        <a:xfrm>
          <a:off x="8315325" y="713422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17</xdr:row>
      <xdr:rowOff>288924</xdr:rowOff>
    </xdr:to>
    <xdr:sp macro="" textlink="">
      <xdr:nvSpPr>
        <xdr:cNvPr id="1087" name="Text Box 170"/>
        <xdr:cNvSpPr txBox="1">
          <a:spLocks noChangeArrowheads="1"/>
        </xdr:cNvSpPr>
      </xdr:nvSpPr>
      <xdr:spPr bwMode="auto">
        <a:xfrm>
          <a:off x="8315325" y="713422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17</xdr:row>
      <xdr:rowOff>288924</xdr:rowOff>
    </xdr:to>
    <xdr:sp macro="" textlink="">
      <xdr:nvSpPr>
        <xdr:cNvPr id="1088" name="Text Box 171"/>
        <xdr:cNvSpPr txBox="1">
          <a:spLocks noChangeArrowheads="1"/>
        </xdr:cNvSpPr>
      </xdr:nvSpPr>
      <xdr:spPr bwMode="auto">
        <a:xfrm>
          <a:off x="8315325" y="713422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16</xdr:row>
      <xdr:rowOff>247650</xdr:rowOff>
    </xdr:to>
    <xdr:sp macro="" textlink="">
      <xdr:nvSpPr>
        <xdr:cNvPr id="66" name="Text Box 90"/>
        <xdr:cNvSpPr txBox="1">
          <a:spLocks noChangeArrowheads="1"/>
        </xdr:cNvSpPr>
      </xdr:nvSpPr>
      <xdr:spPr bwMode="auto">
        <a:xfrm>
          <a:off x="9601200" y="79533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16</xdr:row>
      <xdr:rowOff>247650</xdr:rowOff>
    </xdr:to>
    <xdr:sp macro="" textlink="">
      <xdr:nvSpPr>
        <xdr:cNvPr id="67" name="Text Box 92"/>
        <xdr:cNvSpPr txBox="1">
          <a:spLocks noChangeArrowheads="1"/>
        </xdr:cNvSpPr>
      </xdr:nvSpPr>
      <xdr:spPr bwMode="auto">
        <a:xfrm>
          <a:off x="9601200" y="79533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16</xdr:row>
      <xdr:rowOff>247650</xdr:rowOff>
    </xdr:to>
    <xdr:sp macro="" textlink="">
      <xdr:nvSpPr>
        <xdr:cNvPr id="68" name="Text Box 170"/>
        <xdr:cNvSpPr txBox="1">
          <a:spLocks noChangeArrowheads="1"/>
        </xdr:cNvSpPr>
      </xdr:nvSpPr>
      <xdr:spPr bwMode="auto">
        <a:xfrm>
          <a:off x="9601200" y="79533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16</xdr:row>
      <xdr:rowOff>247650</xdr:rowOff>
    </xdr:to>
    <xdr:sp macro="" textlink="">
      <xdr:nvSpPr>
        <xdr:cNvPr id="69" name="Text Box 171"/>
        <xdr:cNvSpPr txBox="1">
          <a:spLocks noChangeArrowheads="1"/>
        </xdr:cNvSpPr>
      </xdr:nvSpPr>
      <xdr:spPr bwMode="auto">
        <a:xfrm>
          <a:off x="9601200" y="79533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17</xdr:row>
      <xdr:rowOff>370417</xdr:rowOff>
    </xdr:to>
    <xdr:sp macro="" textlink="">
      <xdr:nvSpPr>
        <xdr:cNvPr id="70" name="Text Box 90"/>
        <xdr:cNvSpPr txBox="1">
          <a:spLocks noChangeArrowheads="1"/>
        </xdr:cNvSpPr>
      </xdr:nvSpPr>
      <xdr:spPr bwMode="auto">
        <a:xfrm>
          <a:off x="9601200" y="795337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17</xdr:row>
      <xdr:rowOff>370417</xdr:rowOff>
    </xdr:to>
    <xdr:sp macro="" textlink="">
      <xdr:nvSpPr>
        <xdr:cNvPr id="71" name="Text Box 92"/>
        <xdr:cNvSpPr txBox="1">
          <a:spLocks noChangeArrowheads="1"/>
        </xdr:cNvSpPr>
      </xdr:nvSpPr>
      <xdr:spPr bwMode="auto">
        <a:xfrm>
          <a:off x="9601200" y="795337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17</xdr:row>
      <xdr:rowOff>370417</xdr:rowOff>
    </xdr:to>
    <xdr:sp macro="" textlink="">
      <xdr:nvSpPr>
        <xdr:cNvPr id="72" name="Text Box 170"/>
        <xdr:cNvSpPr txBox="1">
          <a:spLocks noChangeArrowheads="1"/>
        </xdr:cNvSpPr>
      </xdr:nvSpPr>
      <xdr:spPr bwMode="auto">
        <a:xfrm>
          <a:off x="9601200" y="795337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104775</xdr:colOff>
      <xdr:row>17</xdr:row>
      <xdr:rowOff>370417</xdr:rowOff>
    </xdr:to>
    <xdr:sp macro="" textlink="">
      <xdr:nvSpPr>
        <xdr:cNvPr id="73" name="Text Box 171"/>
        <xdr:cNvSpPr txBox="1">
          <a:spLocks noChangeArrowheads="1"/>
        </xdr:cNvSpPr>
      </xdr:nvSpPr>
      <xdr:spPr bwMode="auto">
        <a:xfrm>
          <a:off x="9601200" y="7953375"/>
          <a:ext cx="104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view="pageBreakPreview" zoomScale="70" zoomScaleNormal="100" zoomScaleSheetLayoutView="70" workbookViewId="0">
      <selection activeCell="Q15" sqref="Q15"/>
    </sheetView>
  </sheetViews>
  <sheetFormatPr defaultRowHeight="15.75" x14ac:dyDescent="0.25"/>
  <cols>
    <col min="1" max="1" width="14" style="1" customWidth="1"/>
    <col min="2" max="2" width="9.5703125" style="1" customWidth="1"/>
    <col min="3" max="3" width="22.85546875" style="1" customWidth="1"/>
    <col min="4" max="4" width="39.7109375" style="1" customWidth="1"/>
    <col min="5" max="5" width="48.42578125" style="1" customWidth="1"/>
    <col min="6" max="6" width="27.140625" style="1" customWidth="1"/>
    <col min="7" max="7" width="11.140625" style="1" customWidth="1"/>
    <col min="8" max="11" width="8.7109375" style="1" customWidth="1"/>
    <col min="12" max="12" width="11.85546875" style="1" customWidth="1"/>
    <col min="13" max="13" width="13.140625" style="1" customWidth="1"/>
    <col min="14" max="14" width="12.28515625" style="1" customWidth="1"/>
    <col min="15" max="15" width="14" style="1" customWidth="1"/>
    <col min="16" max="18" width="16" style="1" customWidth="1"/>
    <col min="19" max="19" width="19.28515625" style="1" customWidth="1"/>
    <col min="20" max="16384" width="9.140625" style="1"/>
  </cols>
  <sheetData>
    <row r="1" spans="1:19" s="9" customFormat="1" x14ac:dyDescent="0.25"/>
    <row r="2" spans="1:19" s="9" customFormat="1" ht="22.5" x14ac:dyDescent="0.3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9" customFormat="1" ht="14.25" customHeight="1" x14ac:dyDescent="0.3">
      <c r="A3" s="19"/>
      <c r="B3" s="19"/>
      <c r="C3" s="19"/>
      <c r="D3" s="19"/>
      <c r="E3" s="19"/>
      <c r="F3" s="33"/>
      <c r="G3" s="19"/>
      <c r="H3" s="25"/>
      <c r="I3" s="25"/>
      <c r="J3" s="25"/>
      <c r="K3" s="25"/>
      <c r="L3" s="25"/>
      <c r="M3" s="25"/>
      <c r="N3" s="25"/>
      <c r="O3" s="25"/>
      <c r="P3" s="25"/>
      <c r="Q3" s="29"/>
      <c r="R3" s="30"/>
    </row>
    <row r="4" spans="1:19" s="12" customFormat="1" ht="24.75" customHeight="1" x14ac:dyDescent="0.3">
      <c r="A4" s="4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1"/>
    </row>
    <row r="5" spans="1:19" s="3" customFormat="1" ht="78" customHeight="1" x14ac:dyDescent="0.25">
      <c r="A5" s="15" t="s">
        <v>31</v>
      </c>
      <c r="B5" s="15" t="s">
        <v>5</v>
      </c>
      <c r="C5" s="15" t="s">
        <v>8</v>
      </c>
      <c r="D5" s="15" t="s">
        <v>0</v>
      </c>
      <c r="E5" s="15" t="s">
        <v>9</v>
      </c>
      <c r="F5" s="15" t="s">
        <v>42</v>
      </c>
      <c r="G5" s="15" t="s">
        <v>24</v>
      </c>
      <c r="H5" s="15" t="s">
        <v>16</v>
      </c>
      <c r="I5" s="15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5" t="s">
        <v>22</v>
      </c>
      <c r="O5" s="15" t="s">
        <v>23</v>
      </c>
      <c r="P5" s="15" t="s">
        <v>32</v>
      </c>
      <c r="Q5" s="15" t="s">
        <v>34</v>
      </c>
      <c r="R5" s="15" t="s">
        <v>35</v>
      </c>
      <c r="S5" s="22"/>
    </row>
    <row r="6" spans="1:19" s="14" customFormat="1" ht="14.25" customHeight="1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23"/>
    </row>
    <row r="7" spans="1:19" s="11" customFormat="1" ht="47.25" x14ac:dyDescent="0.25">
      <c r="A7" s="10" t="s">
        <v>39</v>
      </c>
      <c r="B7" s="10" t="s">
        <v>6</v>
      </c>
      <c r="C7" s="10" t="s">
        <v>13</v>
      </c>
      <c r="D7" s="20" t="s">
        <v>14</v>
      </c>
      <c r="E7" s="20" t="s">
        <v>25</v>
      </c>
      <c r="F7" s="20" t="s">
        <v>43</v>
      </c>
      <c r="G7" s="10" t="s">
        <v>15</v>
      </c>
      <c r="H7" s="28">
        <f>54</f>
        <v>54</v>
      </c>
      <c r="I7" s="28">
        <f>54</f>
        <v>54</v>
      </c>
      <c r="J7" s="28">
        <f>54</f>
        <v>54</v>
      </c>
      <c r="K7" s="28">
        <f>57</f>
        <v>57</v>
      </c>
      <c r="L7" s="28">
        <f>58</f>
        <v>58</v>
      </c>
      <c r="M7" s="28">
        <f>52</f>
        <v>52</v>
      </c>
      <c r="N7" s="28">
        <f>61</f>
        <v>61</v>
      </c>
      <c r="O7" s="28">
        <f>49</f>
        <v>49</v>
      </c>
      <c r="P7" s="26">
        <f t="shared" ref="P7:P11" si="0">SUM(H7:O7)</f>
        <v>439</v>
      </c>
      <c r="Q7" s="31" t="s">
        <v>37</v>
      </c>
      <c r="R7" s="31" t="s">
        <v>36</v>
      </c>
      <c r="S7" s="24"/>
    </row>
    <row r="8" spans="1:19" s="11" customFormat="1" ht="78.75" x14ac:dyDescent="0.25">
      <c r="A8" s="38" t="s">
        <v>40</v>
      </c>
      <c r="B8" s="10" t="s">
        <v>6</v>
      </c>
      <c r="C8" s="10" t="s">
        <v>13</v>
      </c>
      <c r="D8" s="20" t="s">
        <v>14</v>
      </c>
      <c r="E8" s="20" t="s">
        <v>33</v>
      </c>
      <c r="F8" s="20" t="s">
        <v>44</v>
      </c>
      <c r="G8" s="10" t="s">
        <v>15</v>
      </c>
      <c r="H8" s="28">
        <v>277</v>
      </c>
      <c r="I8" s="28">
        <v>291</v>
      </c>
      <c r="J8" s="28">
        <v>296</v>
      </c>
      <c r="K8" s="28">
        <v>295</v>
      </c>
      <c r="L8" s="28">
        <v>268</v>
      </c>
      <c r="M8" s="28">
        <v>253</v>
      </c>
      <c r="N8" s="28">
        <v>239</v>
      </c>
      <c r="O8" s="28">
        <v>228</v>
      </c>
      <c r="P8" s="26">
        <f>SUM(H8:O8)</f>
        <v>2147</v>
      </c>
      <c r="Q8" s="31" t="s">
        <v>37</v>
      </c>
      <c r="R8" s="31" t="s">
        <v>36</v>
      </c>
      <c r="S8" s="24"/>
    </row>
    <row r="9" spans="1:19" s="11" customFormat="1" ht="47.25" x14ac:dyDescent="0.25">
      <c r="A9" s="39"/>
      <c r="B9" s="10" t="s">
        <v>6</v>
      </c>
      <c r="C9" s="10" t="s">
        <v>13</v>
      </c>
      <c r="D9" s="20" t="s">
        <v>14</v>
      </c>
      <c r="E9" s="20" t="s">
        <v>38</v>
      </c>
      <c r="F9" s="20" t="s">
        <v>43</v>
      </c>
      <c r="G9" s="10" t="s">
        <v>15</v>
      </c>
      <c r="H9" s="28">
        <v>86</v>
      </c>
      <c r="I9" s="28">
        <v>88</v>
      </c>
      <c r="J9" s="28">
        <v>86</v>
      </c>
      <c r="K9" s="28">
        <v>86</v>
      </c>
      <c r="L9" s="28">
        <v>86</v>
      </c>
      <c r="M9" s="28">
        <v>86</v>
      </c>
      <c r="N9" s="28">
        <v>86</v>
      </c>
      <c r="O9" s="28">
        <v>86</v>
      </c>
      <c r="P9" s="26">
        <f t="shared" si="0"/>
        <v>690</v>
      </c>
      <c r="Q9" s="31" t="s">
        <v>37</v>
      </c>
      <c r="R9" s="31" t="s">
        <v>36</v>
      </c>
      <c r="S9" s="24"/>
    </row>
    <row r="10" spans="1:19" s="11" customFormat="1" ht="57.75" customHeight="1" x14ac:dyDescent="0.25">
      <c r="A10" s="40" t="s">
        <v>41</v>
      </c>
      <c r="B10" s="10" t="s">
        <v>6</v>
      </c>
      <c r="C10" s="10" t="s">
        <v>13</v>
      </c>
      <c r="D10" s="20" t="s">
        <v>14</v>
      </c>
      <c r="E10" s="20" t="s">
        <v>26</v>
      </c>
      <c r="F10" s="20" t="s">
        <v>43</v>
      </c>
      <c r="G10" s="10" t="s">
        <v>15</v>
      </c>
      <c r="H10" s="28">
        <f>67</f>
        <v>67</v>
      </c>
      <c r="I10" s="28">
        <f>67</f>
        <v>67</v>
      </c>
      <c r="J10" s="28">
        <f>67</f>
        <v>67</v>
      </c>
      <c r="K10" s="28">
        <f>67</f>
        <v>67</v>
      </c>
      <c r="L10" s="28">
        <f>67</f>
        <v>67</v>
      </c>
      <c r="M10" s="28">
        <f>67</f>
        <v>67</v>
      </c>
      <c r="N10" s="28">
        <f>88</f>
        <v>88</v>
      </c>
      <c r="O10" s="28">
        <f>67</f>
        <v>67</v>
      </c>
      <c r="P10" s="26">
        <f t="shared" si="0"/>
        <v>557</v>
      </c>
      <c r="Q10" s="31" t="s">
        <v>37</v>
      </c>
      <c r="R10" s="31" t="s">
        <v>36</v>
      </c>
      <c r="S10" s="24"/>
    </row>
    <row r="11" spans="1:19" s="11" customFormat="1" ht="54.75" customHeight="1" x14ac:dyDescent="0.25">
      <c r="A11" s="39"/>
      <c r="B11" s="10" t="s">
        <v>6</v>
      </c>
      <c r="C11" s="10" t="s">
        <v>13</v>
      </c>
      <c r="D11" s="20" t="s">
        <v>14</v>
      </c>
      <c r="E11" s="20" t="s">
        <v>27</v>
      </c>
      <c r="F11" s="20" t="s">
        <v>45</v>
      </c>
      <c r="G11" s="10" t="s">
        <v>15</v>
      </c>
      <c r="H11" s="28">
        <f>86</f>
        <v>86</v>
      </c>
      <c r="I11" s="28">
        <f>85</f>
        <v>85</v>
      </c>
      <c r="J11" s="28">
        <f>85</f>
        <v>85</v>
      </c>
      <c r="K11" s="28">
        <f>83</f>
        <v>83</v>
      </c>
      <c r="L11" s="28">
        <f>82</f>
        <v>82</v>
      </c>
      <c r="M11" s="28">
        <f>82</f>
        <v>82</v>
      </c>
      <c r="N11" s="28">
        <f>76</f>
        <v>76</v>
      </c>
      <c r="O11" s="28">
        <f>76</f>
        <v>76</v>
      </c>
      <c r="P11" s="26">
        <f t="shared" si="0"/>
        <v>655</v>
      </c>
      <c r="Q11" s="31" t="s">
        <v>37</v>
      </c>
      <c r="R11" s="31" t="s">
        <v>36</v>
      </c>
      <c r="S11" s="24"/>
    </row>
    <row r="12" spans="1:19" s="11" customFormat="1" ht="60" customHeight="1" x14ac:dyDescent="0.25">
      <c r="A12" s="37" t="s">
        <v>1</v>
      </c>
      <c r="B12" s="37"/>
      <c r="C12" s="37"/>
      <c r="D12" s="37"/>
      <c r="E12" s="37"/>
      <c r="F12" s="34"/>
      <c r="G12" s="13"/>
      <c r="H12" s="27">
        <f t="shared" ref="H12:O12" si="1">SUM(H7:H11)</f>
        <v>570</v>
      </c>
      <c r="I12" s="27">
        <f t="shared" si="1"/>
        <v>585</v>
      </c>
      <c r="J12" s="27">
        <f t="shared" si="1"/>
        <v>588</v>
      </c>
      <c r="K12" s="27">
        <f t="shared" si="1"/>
        <v>588</v>
      </c>
      <c r="L12" s="27">
        <f t="shared" si="1"/>
        <v>561</v>
      </c>
      <c r="M12" s="27">
        <f t="shared" si="1"/>
        <v>540</v>
      </c>
      <c r="N12" s="27">
        <f t="shared" si="1"/>
        <v>550</v>
      </c>
      <c r="O12" s="27">
        <f t="shared" si="1"/>
        <v>506</v>
      </c>
      <c r="P12" s="27">
        <f>SUM(P7:P11)</f>
        <v>4488</v>
      </c>
      <c r="Q12" s="32"/>
      <c r="R12" s="32"/>
      <c r="S12" s="24"/>
    </row>
    <row r="13" spans="1:19" ht="23.25" x14ac:dyDescent="0.35">
      <c r="B13" s="17" t="s">
        <v>30</v>
      </c>
      <c r="C13" s="17"/>
      <c r="D13" s="18"/>
      <c r="E13" s="18"/>
      <c r="F13" s="18"/>
    </row>
    <row r="15" spans="1:19" s="12" customFormat="1" ht="24" customHeight="1" x14ac:dyDescent="0.25">
      <c r="A15" s="4" t="s">
        <v>12</v>
      </c>
      <c r="B15" s="6" t="s">
        <v>28</v>
      </c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9" s="12" customFormat="1" ht="24" customHeight="1" x14ac:dyDescent="0.25">
      <c r="A16" s="4" t="s">
        <v>2</v>
      </c>
      <c r="B16" s="6" t="s">
        <v>29</v>
      </c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3" s="12" customFormat="1" ht="26.25" customHeight="1" x14ac:dyDescent="0.25">
      <c r="A17" s="4" t="s">
        <v>3</v>
      </c>
      <c r="B17" s="35" t="s">
        <v>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3" ht="32.25" customHeight="1" x14ac:dyDescent="0.25">
      <c r="A18" s="4" t="s">
        <v>4</v>
      </c>
      <c r="B18" s="35" t="s">
        <v>10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23" s="12" customFormat="1" ht="24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23" s="12" customFormat="1" ht="29.25" customHeight="1" x14ac:dyDescent="0.25">
      <c r="A20" s="5"/>
      <c r="B20" s="2"/>
      <c r="C20" s="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23" s="6" customFormat="1" ht="3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T21" s="7"/>
    </row>
    <row r="22" spans="1:23" s="6" customFormat="1" ht="18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7"/>
    </row>
    <row r="23" spans="1:23" s="6" customFormat="1" ht="18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/>
      <c r="T23" s="7"/>
      <c r="U23" s="5"/>
      <c r="V23" s="5"/>
      <c r="W23" s="5"/>
    </row>
    <row r="24" spans="1:23" s="6" customFormat="1" ht="18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/>
      <c r="T24" s="7"/>
      <c r="U24" s="5"/>
      <c r="V24" s="5"/>
      <c r="W24" s="5"/>
    </row>
  </sheetData>
  <mergeCells count="6">
    <mergeCell ref="B18:R18"/>
    <mergeCell ref="A2:R2"/>
    <mergeCell ref="A12:E12"/>
    <mergeCell ref="B17:R17"/>
    <mergeCell ref="A8:A9"/>
    <mergeCell ref="A10:A11"/>
  </mergeCells>
  <phoneticPr fontId="0" type="noConversion"/>
  <pageMargins left="0.31496062992125984" right="0.31496062992125984" top="0.15748031496062992" bottom="0.15748031496062992" header="0" footer="0"/>
  <pageSetup paperSize="9" scale="45" orientation="landscape" r:id="rId1"/>
  <rowBreaks count="1" manualBreakCount="1">
    <brk id="2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2015-03-11T14:36:37Z</cp:lastPrinted>
  <dcterms:created xsi:type="dcterms:W3CDTF">2006-09-16T00:00:00Z</dcterms:created>
  <dcterms:modified xsi:type="dcterms:W3CDTF">2019-04-01T08:17:08Z</dcterms:modified>
</cp:coreProperties>
</file>