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<sst xmlns="http://schemas.openxmlformats.org/spreadsheetml/2006/main" count="50" uniqueCount="41">
  <si>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</si>
  <si>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</si>
  <si>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</si>
  <si>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</si>
  <si>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</si>
  <si>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</si>
  <si>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</si>
  <si>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</si>
  <si>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</si>
  <si>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</si>
  <si>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</si>
  <si>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</si>
  <si>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</si>
  <si>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</si>
  <si>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</si>
  <si>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</si>
  <si>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</si>
  <si>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</si>
  <si>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</si>
  <si>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</si>
  <si>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</si>
  <si>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</si>
  <si>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</si>
  <si>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</si>
  <si>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</si>
  <si>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</si>
  <si>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</si>
  <si>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</si>
  <si>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</si>
  <si>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</si>
  <si>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</si>
  <si>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</si>
  <si>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</si>
  <si>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</si>
  <si>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ЗАДВИЖКА ЗКС ф ДУ40 РУ160 с КОФ</t>
  </si>
  <si>
    <t>ЗАДВИЖКА ЗКЛ ДУ200Х100</t>
  </si>
  <si>
    <t>ЗАДВИЖКА  300Х25 ЗКЛ ПЭ</t>
  </si>
  <si>
    <t>ЗАДВИЖКА 30С941НЖ Ф300Х16</t>
  </si>
  <si>
    <t>ЭЛ.ПРИВОД С-Б1-05</t>
  </si>
  <si>
    <t>КМП</t>
  </si>
  <si>
    <t>Лот № 49 - Задвижки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</si>
</sst>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1024619</v>
      </c>
      <c r="C8" s="35">
        <v>104150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26</v>
      </c>
      <c r="I8" s="32"/>
      <c r="J8" s="33"/>
      <c r="K8" s="30">
        <v>10128.76</v>
      </c>
      <c r="L8" s="30">
        <f>(K8*F8)</f>
        <v>10128.76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1038499</v>
      </c>
      <c r="C9" s="35">
        <v>104502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16484.13</v>
      </c>
      <c r="L9" s="30">
        <f>(K9*F9)</f>
        <v>16484.13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1299886</v>
      </c>
      <c r="C10" s="35">
        <v>210040</v>
      </c>
      <c r="D10" s="36" t="s">
        <v>36</v>
      </c>
      <c r="E10" s="37" t="s">
        <v>39</v>
      </c>
      <c r="F10" s="38">
        <v>1</v>
      </c>
      <c r="G10" s="28" t="s">
        <v>26</v>
      </c>
      <c r="H10" s="29">
        <v>26</v>
      </c>
      <c r="I10" s="32"/>
      <c r="J10" s="33"/>
      <c r="K10" s="30">
        <v>1807.58</v>
      </c>
      <c r="L10" s="30">
        <f>(K10*F10)</f>
        <v>1807.58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1009348</v>
      </c>
      <c r="C11" s="35">
        <v>210051</v>
      </c>
      <c r="D11" s="36" t="s">
        <v>37</v>
      </c>
      <c r="E11" s="37" t="s">
        <v>33</v>
      </c>
      <c r="F11" s="38">
        <v>45</v>
      </c>
      <c r="G11" s="28" t="s">
        <v>26</v>
      </c>
      <c r="H11" s="29">
        <v>26</v>
      </c>
      <c r="I11" s="32"/>
      <c r="J11" s="33"/>
      <c r="K11" s="30">
        <v>19702.88</v>
      </c>
      <c r="L11" s="30">
        <f>(K11*F11)</f>
        <v>886629.6000000001</v>
      </c>
      <c r="M11" s="34"/>
      <c r="N11" s="20">
        <f>M11*F11</f>
        <v>0</v>
      </c>
      <c r="O11" s="9"/>
    </row>
    <row r="12" spans="1:15" s="10" customFormat="1" ht="15.75" customHeight="1">
      <c r="A12" s="31">
        <v>5</v>
      </c>
      <c r="B12" s="35">
        <v>1473803</v>
      </c>
      <c r="C12" s="35">
        <v>212132</v>
      </c>
      <c r="D12" s="36" t="s">
        <v>38</v>
      </c>
      <c r="E12" s="37" t="s">
        <v>33</v>
      </c>
      <c r="F12" s="38">
        <v>1</v>
      </c>
      <c r="G12" s="28" t="s">
        <v>26</v>
      </c>
      <c r="H12" s="29">
        <v>26</v>
      </c>
      <c r="I12" s="32"/>
      <c r="J12" s="33"/>
      <c r="K12" s="30">
        <v>97952.4</v>
      </c>
      <c r="L12" s="30">
        <f>(K12*F12)</f>
        <v>97952.4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1013002.4700000001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53" t="s">
        <v>19</v>
      </c>
      <c r="B14" s="54"/>
      <c r="C14" s="54"/>
      <c r="D14" s="54"/>
      <c r="E14" s="54"/>
      <c r="F14" s="54"/>
      <c r="G14" s="54"/>
      <c r="H14" s="54"/>
      <c r="I14" s="26"/>
      <c r="J14" s="26"/>
      <c r="K14" s="26"/>
      <c r="L14" s="40">
        <f>L13*1.2</f>
        <v>1215602.9640000002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49" t="s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5.75">
      <c r="A16" s="48" t="s">
        <v>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6" ht="60" customHeight="1">
      <c r="A19" s="48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6"/>
    </row>
    <row r="20" spans="1:12" ht="28.5" customHeight="1">
      <c r="A20" s="47" t="s">
        <v>21</v>
      </c>
      <c r="B20" s="47"/>
      <c r="C20" s="47"/>
      <c r="D20" s="47"/>
      <c r="E20" s="47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58" t="s">
        <v>23</v>
      </c>
      <c r="B21" s="58" t="s">
        <v>24</v>
      </c>
      <c r="C21" s="58"/>
      <c r="D21" s="58"/>
      <c r="E21" s="58"/>
      <c r="F21" s="59" t="s">
        <v>25</v>
      </c>
      <c r="G21" s="59"/>
      <c r="H21" s="59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A21:E21"/>
    <mergeCell ref="F21:H21"/>
    <mergeCell ref="F5:F6"/>
    <mergeCell ref="I5:I6"/>
    <mergeCell ref="G5:H5"/>
    <mergeCell ref="K4:K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2019-06-17T07:28:59Z</dcterms:modified>
  <cp:category/>
  <cp:version/>
  <cp:contentType/>
  <cp:contentStatus/>
</cp:coreProperties>
</file>