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<sst xmlns="http://schemas.openxmlformats.org/spreadsheetml/2006/main" count="50" uniqueCount="40">
  <si>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</si>
  <si>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</si>
  <si>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</si>
  <si>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</si>
  <si>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</si>
  <si>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</si>
  <si>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</si>
  <si>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</si>
  <si>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</si>
  <si>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</si>
  <si>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</si>
  <si>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</si>
  <si>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</si>
  <si>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</si>
  <si>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</si>
  <si>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</si>
  <si>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</si>
  <si>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</si>
  <si>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</si>
  <si>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</si>
  <si>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</si>
  <si>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</si>
  <si>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</si>
  <si>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</si>
  <si>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</si>
  <si>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</si>
  <si>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</si>
  <si>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</si>
  <si>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</si>
  <si>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</si>
  <si>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</si>
  <si>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</si>
  <si>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</si>
  <si>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ЗАГЛУШКИ 12Х18Н10ТФ89Х7</t>
  </si>
  <si>
    <t>ЗАГЛУШКИ 76Х5 СТ 12Х18Н1</t>
  </si>
  <si>
    <t>ЗАГЛУШКИ 108Х6 12Х18Н10Т</t>
  </si>
  <si>
    <t>ШТ</t>
  </si>
  <si>
    <t>ТРОЙНИК 273*8-159*4 СТ20</t>
  </si>
  <si>
    <t>ДВОЙНИКИ 219Х20-450</t>
  </si>
  <si>
    <t>Лот № 70 - Заглушки, двойники, тройники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</si>
</sst>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171" fontId="52" fillId="33" borderId="10" xfId="66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1647114</v>
      </c>
      <c r="C8" s="35">
        <v>12068</v>
      </c>
      <c r="D8" s="36" t="s">
        <v>37</v>
      </c>
      <c r="E8" s="37" t="s">
        <v>36</v>
      </c>
      <c r="F8" s="38">
        <v>1</v>
      </c>
      <c r="G8" s="28" t="s">
        <v>26</v>
      </c>
      <c r="H8" s="29">
        <v>25</v>
      </c>
      <c r="I8" s="32"/>
      <c r="J8" s="33"/>
      <c r="K8" s="30">
        <v>17620.34</v>
      </c>
      <c r="L8" s="30">
        <f>(K8*F8)</f>
        <v>17620.34</v>
      </c>
      <c r="M8" s="34"/>
      <c r="N8" s="63">
        <f>M8*F8</f>
        <v>0</v>
      </c>
      <c r="O8" s="9"/>
    </row>
    <row r="9" spans="1:15" s="10" customFormat="1" ht="15.75" customHeight="1">
      <c r="A9" s="31">
        <v>2</v>
      </c>
      <c r="B9" s="35">
        <v>1144780</v>
      </c>
      <c r="C9" s="35">
        <v>454447</v>
      </c>
      <c r="D9" s="36" t="s">
        <v>38</v>
      </c>
      <c r="E9" s="37" t="s">
        <v>36</v>
      </c>
      <c r="F9" s="38">
        <v>5</v>
      </c>
      <c r="G9" s="28" t="s">
        <v>26</v>
      </c>
      <c r="H9" s="29">
        <v>25</v>
      </c>
      <c r="I9" s="32"/>
      <c r="J9" s="33"/>
      <c r="K9" s="30">
        <v>76776.55</v>
      </c>
      <c r="L9" s="30">
        <f>(K9*F9)</f>
        <v>383882.75</v>
      </c>
      <c r="M9" s="34"/>
      <c r="N9" s="63">
        <f>M9*F9</f>
        <v>0</v>
      </c>
      <c r="O9" s="9"/>
    </row>
    <row r="10" spans="1:15" s="10" customFormat="1" ht="15.75" customHeight="1">
      <c r="A10" s="31">
        <v>3</v>
      </c>
      <c r="B10" s="35">
        <v>1682611</v>
      </c>
      <c r="C10" s="35">
        <v>30320</v>
      </c>
      <c r="D10" s="36" t="s">
        <v>33</v>
      </c>
      <c r="E10" s="37" t="s">
        <v>36</v>
      </c>
      <c r="F10" s="38">
        <v>183</v>
      </c>
      <c r="G10" s="28" t="s">
        <v>26</v>
      </c>
      <c r="H10" s="29">
        <v>25</v>
      </c>
      <c r="I10" s="32"/>
      <c r="J10" s="33"/>
      <c r="K10" s="30">
        <v>0.04</v>
      </c>
      <c r="L10" s="30">
        <f>(K10*F10)</f>
        <v>7.32</v>
      </c>
      <c r="M10" s="34"/>
      <c r="N10" s="20">
        <f>M10*F10</f>
        <v>0</v>
      </c>
      <c r="O10" s="9"/>
    </row>
    <row r="11" spans="1:15" s="10" customFormat="1" ht="15.75" customHeight="1">
      <c r="A11" s="31">
        <f>A10+1</f>
        <v>4</v>
      </c>
      <c r="B11" s="35">
        <v>1682612</v>
      </c>
      <c r="C11" s="35">
        <v>30322</v>
      </c>
      <c r="D11" s="36" t="s">
        <v>34</v>
      </c>
      <c r="E11" s="37" t="s">
        <v>36</v>
      </c>
      <c r="F11" s="38">
        <v>71</v>
      </c>
      <c r="G11" s="28" t="s">
        <v>26</v>
      </c>
      <c r="H11" s="29">
        <v>25</v>
      </c>
      <c r="I11" s="32"/>
      <c r="J11" s="33"/>
      <c r="K11" s="30">
        <v>0.04</v>
      </c>
      <c r="L11" s="30">
        <f>(K11*F11)</f>
        <v>2.84</v>
      </c>
      <c r="M11" s="34"/>
      <c r="N11" s="20">
        <f>M11*F11</f>
        <v>0</v>
      </c>
      <c r="O11" s="9"/>
    </row>
    <row r="12" spans="1:15" s="10" customFormat="1" ht="15.75" customHeight="1">
      <c r="A12" s="31">
        <v>5</v>
      </c>
      <c r="B12" s="35">
        <v>1318381</v>
      </c>
      <c r="C12" s="35">
        <v>30324</v>
      </c>
      <c r="D12" s="36" t="s">
        <v>35</v>
      </c>
      <c r="E12" s="37" t="s">
        <v>36</v>
      </c>
      <c r="F12" s="38">
        <v>170</v>
      </c>
      <c r="G12" s="28" t="s">
        <v>26</v>
      </c>
      <c r="H12" s="29">
        <v>25</v>
      </c>
      <c r="I12" s="32"/>
      <c r="J12" s="33"/>
      <c r="K12" s="30">
        <v>0.04</v>
      </c>
      <c r="L12" s="30">
        <f>(K12*F12)</f>
        <v>6.8</v>
      </c>
      <c r="M12" s="34"/>
      <c r="N12" s="20">
        <f>M12*F12</f>
        <v>0</v>
      </c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401520.05000000005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53" t="s">
        <v>19</v>
      </c>
      <c r="B14" s="54"/>
      <c r="C14" s="54"/>
      <c r="D14" s="54"/>
      <c r="E14" s="54"/>
      <c r="F14" s="54"/>
      <c r="G14" s="54"/>
      <c r="H14" s="54"/>
      <c r="I14" s="26"/>
      <c r="J14" s="26"/>
      <c r="K14" s="26"/>
      <c r="L14" s="40">
        <f>L13*1.2</f>
        <v>481824.06000000006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49" t="s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5.75">
      <c r="A16" s="48" t="s">
        <v>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48" t="s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48" t="s">
        <v>28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6" ht="60" customHeight="1">
      <c r="A19" s="48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6"/>
    </row>
    <row r="20" spans="1:12" ht="28.5" customHeight="1">
      <c r="A20" s="47" t="s">
        <v>21</v>
      </c>
      <c r="B20" s="47"/>
      <c r="C20" s="47"/>
      <c r="D20" s="47"/>
      <c r="E20" s="47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58" t="s">
        <v>23</v>
      </c>
      <c r="B21" s="58" t="s">
        <v>24</v>
      </c>
      <c r="C21" s="58"/>
      <c r="D21" s="58"/>
      <c r="E21" s="58"/>
      <c r="F21" s="59" t="s">
        <v>25</v>
      </c>
      <c r="G21" s="59"/>
      <c r="H21" s="59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A21:E21"/>
    <mergeCell ref="F21:H21"/>
    <mergeCell ref="F5:F6"/>
    <mergeCell ref="I5:I6"/>
    <mergeCell ref="G5:H5"/>
    <mergeCell ref="K4:K6"/>
    <mergeCell ref="L4:L6"/>
    <mergeCell ref="A14:H14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20:E20"/>
    <mergeCell ref="A19:O19"/>
    <mergeCell ref="A18:O18"/>
    <mergeCell ref="A15:O15"/>
    <mergeCell ref="A17:O17"/>
    <mergeCell ref="A16:O16"/>
    <mergeCell ref="C5:C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2019-10-17T12:55:34Z</dcterms:modified>
  <cp:category/>
  <cp:version/>
  <cp:contentType/>
  <cp:contentStatus/>
</cp:coreProperties>
</file>