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'РНХн'!$A$7:$O$9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<sst xmlns="http://schemas.openxmlformats.org/spreadsheetml/2006/main" count="38" uniqueCount="36">
  <si>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</si>
  <si>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</si>
  <si>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</si>
  <si>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</si>
  <si>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</si>
  <si>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</si>
  <si>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</si>
  <si>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</si>
  <si>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</si>
  <si>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</si>
  <si>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</si>
  <si>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</si>
  <si>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</si>
  <si>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</si>
  <si>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</si>
  <si>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</si>
  <si>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</si>
  <si>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</si>
  <si>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</si>
  <si>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</si>
  <si>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</si>
  <si>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</si>
  <si>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</si>
  <si>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</si>
  <si>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</si>
  <si>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</si>
  <si>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</si>
  <si>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</si>
  <si>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</si>
  <si>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</si>
  <si>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</si>
  <si>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</si>
  <si>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</si>
  <si>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УСТРОЙСТВО КОМПЛЕКТНОЕ НИЗКОВОЛЬТНОЕ  1Щ (ШПВ-00073169)</t>
  </si>
  <si>
    <t>ШТ</t>
  </si>
  <si>
    <t>Лот № 82 - НКУ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</si>
</sst>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E1">
      <selection activeCell="A14" sqref="A14:O14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77.2539062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1016182</v>
      </c>
      <c r="C8" s="35">
        <v>358186</v>
      </c>
      <c r="D8" s="36" t="s">
        <v>33</v>
      </c>
      <c r="E8" s="37" t="s">
        <v>34</v>
      </c>
      <c r="F8" s="38">
        <v>1</v>
      </c>
      <c r="G8" s="28" t="s">
        <v>26</v>
      </c>
      <c r="H8" s="29">
        <v>95</v>
      </c>
      <c r="I8" s="32"/>
      <c r="J8" s="33"/>
      <c r="K8" s="30">
        <v>1084114.28</v>
      </c>
      <c r="L8" s="30">
        <f>(K8*F8)</f>
        <v>1084114.28</v>
      </c>
      <c r="M8" s="34"/>
      <c r="N8" s="20"/>
      <c r="O8" s="9"/>
    </row>
    <row r="9" spans="1:15" s="4" customFormat="1" ht="16.5" customHeight="1">
      <c r="A9" s="23"/>
      <c r="B9" s="24"/>
      <c r="C9" s="24"/>
      <c r="D9" s="24"/>
      <c r="E9" s="24"/>
      <c r="F9" s="24"/>
      <c r="G9" s="28"/>
      <c r="H9" s="24"/>
      <c r="I9" s="24"/>
      <c r="J9" s="24"/>
      <c r="K9" s="25" t="s">
        <v>3</v>
      </c>
      <c r="L9" s="39">
        <f>SUM(L8:L8)</f>
        <v>1084114.28</v>
      </c>
      <c r="M9" s="25" t="s">
        <v>3</v>
      </c>
      <c r="N9" s="21">
        <f>SUBTOTAL(9,N8:N8)</f>
        <v>0</v>
      </c>
      <c r="O9" s="15" t="s">
        <v>20</v>
      </c>
    </row>
    <row r="10" spans="1:15" ht="25.5" customHeight="1">
      <c r="A10" s="53" t="s">
        <v>19</v>
      </c>
      <c r="B10" s="54"/>
      <c r="C10" s="54"/>
      <c r="D10" s="54"/>
      <c r="E10" s="54"/>
      <c r="F10" s="54"/>
      <c r="G10" s="54"/>
      <c r="H10" s="54"/>
      <c r="I10" s="26"/>
      <c r="J10" s="26"/>
      <c r="K10" s="26"/>
      <c r="L10" s="40">
        <f>L9*1.2</f>
        <v>1300937.136</v>
      </c>
      <c r="M10" s="26"/>
      <c r="N10" s="27">
        <f>N9*1.2</f>
        <v>0</v>
      </c>
      <c r="O10" s="14" t="s">
        <v>32</v>
      </c>
    </row>
    <row r="11" spans="1:15" s="7" customFormat="1" ht="23.25" customHeight="1">
      <c r="A11" s="49" t="s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5.75">
      <c r="A12" s="48" t="s">
        <v>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5.75">
      <c r="A13" s="48" t="s">
        <v>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5.75">
      <c r="A14" s="48" t="s">
        <v>28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6" ht="60" customHeight="1">
      <c r="A15" s="48" t="s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16"/>
    </row>
    <row r="16" spans="1:12" ht="28.5" customHeight="1">
      <c r="A16" s="47" t="s">
        <v>21</v>
      </c>
      <c r="B16" s="47"/>
      <c r="C16" s="47"/>
      <c r="D16" s="47"/>
      <c r="E16" s="47"/>
      <c r="F16" s="17"/>
      <c r="G16" s="18"/>
      <c r="H16" s="18"/>
      <c r="I16" s="3"/>
      <c r="J16" s="18" t="s">
        <v>22</v>
      </c>
      <c r="K16" s="19"/>
      <c r="L16" s="19"/>
    </row>
    <row r="17" spans="1:12" ht="28.5" customHeight="1">
      <c r="A17" s="58" t="s">
        <v>23</v>
      </c>
      <c r="B17" s="58" t="s">
        <v>24</v>
      </c>
      <c r="C17" s="58"/>
      <c r="D17" s="58"/>
      <c r="E17" s="58"/>
      <c r="F17" s="59" t="s">
        <v>25</v>
      </c>
      <c r="G17" s="59"/>
      <c r="H17" s="59"/>
      <c r="I17" s="3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O9"/>
  <mergeCells count="26">
    <mergeCell ref="A17:E17"/>
    <mergeCell ref="F17:H17"/>
    <mergeCell ref="F5:F6"/>
    <mergeCell ref="I5:I6"/>
    <mergeCell ref="G5:H5"/>
    <mergeCell ref="K4:K6"/>
    <mergeCell ref="L4:L6"/>
    <mergeCell ref="A10:H10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16:E16"/>
    <mergeCell ref="A15:O15"/>
    <mergeCell ref="A14:O14"/>
    <mergeCell ref="A11:O11"/>
    <mergeCell ref="A13:O13"/>
    <mergeCell ref="A12:O12"/>
    <mergeCell ref="C5:C6"/>
  </mergeCells>
  <dataValidations count="2">
    <dataValidation operator="lessThanOrEqual" allowBlank="1" showInputMessage="1" showErrorMessage="1" sqref="B8"/>
    <dataValidation type="decimal" allowBlank="1" showErrorMessage="1" errorTitle="Ошибка!" error="Значение должно быть числом" sqref="F8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2019-10-17T13:49:10Z</dcterms:modified>
  <cp:category/>
  <cp:version/>
  <cp:contentType/>
  <cp:contentStatus/>
</cp:coreProperties>
</file>