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'РНХн'!$A$7:$N$10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<sst xmlns="http://schemas.openxmlformats.org/spreadsheetml/2006/main" count="38" uniqueCount="34">
  <si>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</si>
  <si>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</si>
  <si>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</si>
  <si>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</si>
  <si>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</si>
  <si>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</si>
  <si>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</si>
  <si>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</si>
  <si>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</si>
  <si>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</si>
  <si>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</si>
  <si>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</si>
  <si>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</si>
  <si>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</si>
  <si>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</si>
  <si>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</si>
  <si>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</si>
  <si>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</si>
  <si>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</si>
  <si>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</si>
  <si>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</si>
  <si>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</si>
  <si>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</si>
  <si>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</si>
  <si>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</si>
  <si>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</si>
  <si>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</si>
  <si>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</si>
  <si>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</si>
  <si>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</si>
  <si>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</si>
  <si>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НАСОС Н-303/1,2</t>
  </si>
  <si>
    <t>НАСОС Н-303 А/1,2</t>
  </si>
  <si>
    <t>Лот № 2020-14Л Насос H-303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</si>
</sst>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3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253906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0" t="s">
        <v>0</v>
      </c>
      <c r="B4" s="45"/>
      <c r="C4" s="45"/>
      <c r="D4" s="45"/>
      <c r="E4" s="45"/>
      <c r="F4" s="45"/>
      <c r="G4" s="45"/>
      <c r="H4" s="45"/>
      <c r="I4" s="46"/>
      <c r="J4" s="55" t="s">
        <v>26</v>
      </c>
      <c r="K4" s="50" t="s">
        <v>27</v>
      </c>
      <c r="L4" s="38" t="s">
        <v>16</v>
      </c>
      <c r="M4" s="38" t="s">
        <v>17</v>
      </c>
      <c r="N4" s="38" t="s">
        <v>3</v>
      </c>
    </row>
    <row r="5" spans="1:14" s="3" customFormat="1" ht="25.5" customHeight="1">
      <c r="A5" s="41"/>
      <c r="B5" s="38" t="s">
        <v>28</v>
      </c>
      <c r="C5" s="38" t="s">
        <v>14</v>
      </c>
      <c r="D5" s="38" t="s">
        <v>9</v>
      </c>
      <c r="E5" s="38" t="s">
        <v>10</v>
      </c>
      <c r="F5" s="44" t="s">
        <v>11</v>
      </c>
      <c r="G5" s="46"/>
      <c r="H5" s="38" t="s">
        <v>12</v>
      </c>
      <c r="I5" s="38" t="s">
        <v>13</v>
      </c>
      <c r="J5" s="56"/>
      <c r="K5" s="51"/>
      <c r="L5" s="49"/>
      <c r="M5" s="49"/>
      <c r="N5" s="49"/>
    </row>
    <row r="6" spans="1:14" s="3" customFormat="1" ht="26.25" customHeight="1">
      <c r="A6" s="42"/>
      <c r="B6" s="39"/>
      <c r="C6" s="39"/>
      <c r="D6" s="39"/>
      <c r="E6" s="39"/>
      <c r="F6" s="10" t="s">
        <v>4</v>
      </c>
      <c r="G6" s="10" t="s">
        <v>5</v>
      </c>
      <c r="H6" s="39"/>
      <c r="I6" s="39"/>
      <c r="J6" s="57"/>
      <c r="K6" s="52"/>
      <c r="L6" s="39"/>
      <c r="M6" s="39"/>
      <c r="N6" s="3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2">
        <v>1</v>
      </c>
      <c r="B8" s="33">
        <v>30323</v>
      </c>
      <c r="C8" s="34" t="s">
        <v>31</v>
      </c>
      <c r="D8" s="33" t="s">
        <v>30</v>
      </c>
      <c r="E8" s="34">
        <v>2</v>
      </c>
      <c r="F8" s="35" t="s">
        <v>24</v>
      </c>
      <c r="G8" s="33">
        <v>36</v>
      </c>
      <c r="H8" s="9"/>
      <c r="I8" s="9"/>
      <c r="J8" s="30">
        <v>931363.05</v>
      </c>
      <c r="K8" s="31">
        <f>J8*E8</f>
        <v>1862726.1</v>
      </c>
      <c r="L8" s="8"/>
      <c r="M8" s="29"/>
      <c r="N8" s="9"/>
    </row>
    <row r="9" spans="1:14" s="5" customFormat="1" ht="14.25" customHeight="1">
      <c r="A9" s="32">
        <v>2</v>
      </c>
      <c r="B9" s="33">
        <v>31324</v>
      </c>
      <c r="C9" s="34" t="s">
        <v>32</v>
      </c>
      <c r="D9" s="33" t="s">
        <v>30</v>
      </c>
      <c r="E9" s="34">
        <v>2</v>
      </c>
      <c r="F9" s="35" t="s">
        <v>24</v>
      </c>
      <c r="G9" s="33">
        <v>36</v>
      </c>
      <c r="H9" s="9"/>
      <c r="I9" s="9"/>
      <c r="J9" s="30">
        <v>319302.96</v>
      </c>
      <c r="K9" s="31">
        <f>J9*E9</f>
        <v>638605.92</v>
      </c>
      <c r="L9" s="8"/>
      <c r="M9" s="29"/>
      <c r="N9" s="9"/>
    </row>
    <row r="10" spans="1:14" s="4" customFormat="1" ht="16.5" customHeight="1">
      <c r="A10" s="21"/>
      <c r="B10" s="22"/>
      <c r="C10" s="22"/>
      <c r="D10" s="22"/>
      <c r="E10" s="22"/>
      <c r="F10" s="26"/>
      <c r="G10" s="22"/>
      <c r="H10" s="22"/>
      <c r="I10" s="22"/>
      <c r="J10" s="23" t="s">
        <v>2</v>
      </c>
      <c r="K10" s="27">
        <f>SUM(K8:K9)</f>
        <v>2501332.02</v>
      </c>
      <c r="L10" s="23" t="s">
        <v>2</v>
      </c>
      <c r="M10" s="19" t="e">
        <f>SUBTOTAL(9,#REF!)</f>
        <v>#REF!</v>
      </c>
      <c r="N10" s="14" t="s">
        <v>19</v>
      </c>
    </row>
    <row r="11" spans="1:14" ht="25.5" customHeight="1">
      <c r="A11" s="44" t="s">
        <v>18</v>
      </c>
      <c r="B11" s="45"/>
      <c r="C11" s="45"/>
      <c r="D11" s="45"/>
      <c r="E11" s="45"/>
      <c r="F11" s="45"/>
      <c r="G11" s="45"/>
      <c r="H11" s="24"/>
      <c r="I11" s="24"/>
      <c r="J11" s="24"/>
      <c r="K11" s="28">
        <f>ROUND(K10*1.2,2)</f>
        <v>3001598.42</v>
      </c>
      <c r="L11" s="24"/>
      <c r="M11" s="25" t="e">
        <f>M10*1.2</f>
        <v>#REF!</v>
      </c>
      <c r="N11" s="13" t="s">
        <v>29</v>
      </c>
    </row>
    <row r="12" spans="1:14" s="7" customFormat="1" ht="23.25" customHeight="1">
      <c r="A12" s="54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5.75" customHeight="1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5.75" customHeight="1">
      <c r="A14" s="53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5.75" customHeight="1">
      <c r="A15" s="53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5" ht="60" customHeight="1">
      <c r="A16" s="53" t="s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5"/>
    </row>
    <row r="17" spans="1:11" ht="28.5" customHeight="1">
      <c r="A17" s="43" t="s">
        <v>20</v>
      </c>
      <c r="B17" s="43"/>
      <c r="C17" s="43"/>
      <c r="D17" s="43"/>
      <c r="E17" s="16"/>
      <c r="F17" s="17"/>
      <c r="G17" s="17"/>
      <c r="H17" s="3"/>
      <c r="I17" s="17" t="s">
        <v>21</v>
      </c>
      <c r="J17" s="18"/>
      <c r="K17" s="18"/>
    </row>
    <row r="18" spans="1:11" ht="28.5" customHeight="1">
      <c r="A18" s="36" t="s">
        <v>22</v>
      </c>
      <c r="B18" s="36"/>
      <c r="C18" s="36"/>
      <c r="D18" s="36"/>
      <c r="E18" s="37" t="s">
        <v>23</v>
      </c>
      <c r="F18" s="37"/>
      <c r="G18" s="37"/>
      <c r="H18" s="3"/>
      <c r="I18" s="18"/>
      <c r="J18" s="18"/>
      <c r="K18" s="18"/>
    </row>
    <row r="19" spans="3:12" ht="15">
      <c r="C19" s="3"/>
      <c r="D19" s="6"/>
      <c r="E19" s="3"/>
      <c r="F19" s="3"/>
      <c r="G19" s="3"/>
      <c r="H19" s="3"/>
      <c r="I19" s="3"/>
      <c r="J19" s="3"/>
      <c r="K19" s="3"/>
      <c r="L19" s="7"/>
    </row>
  </sheetData>
  <sheetProtection/>
  <autoFilter ref="A7:N10"/>
  <mergeCells count="25">
    <mergeCell ref="A16:N16"/>
    <mergeCell ref="A15:N15"/>
    <mergeCell ref="A12:N12"/>
    <mergeCell ref="A14:N14"/>
    <mergeCell ref="A13:N13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K4:K6"/>
    <mergeCell ref="A18:D18"/>
    <mergeCell ref="E18:G18"/>
    <mergeCell ref="C5:C6"/>
    <mergeCell ref="A4:A6"/>
    <mergeCell ref="A17:D17"/>
    <mergeCell ref="D5:D6"/>
    <mergeCell ref="A11:G11"/>
    <mergeCell ref="F5:G5"/>
    <mergeCell ref="E5:E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2020-03-13T07:01:47Z</dcterms:modified>
  <cp:category/>
  <cp:version/>
  <cp:contentType/>
  <cp:contentStatus/>
</cp:coreProperties>
</file>