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'РНХн'!$A$7:$O$10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<sst xmlns="http://schemas.openxmlformats.org/spreadsheetml/2006/main" count="42" uniqueCount="38">
  <si>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</si>
  <si>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</si>
  <si>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</si>
  <si>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</si>
  <si>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</si>
  <si>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</si>
  <si>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</si>
  <si>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</si>
  <si>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</si>
  <si>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</si>
  <si>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</si>
  <si>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</si>
  <si>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</si>
  <si>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</si>
  <si>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</si>
  <si>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</si>
  <si>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</si>
  <si>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</si>
  <si>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</si>
  <si>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</si>
  <si>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</si>
  <si>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</si>
  <si>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</si>
  <si>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</si>
  <si>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</si>
  <si>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</si>
  <si>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</si>
  <si>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</si>
  <si>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</si>
  <si>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</si>
  <si>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</si>
  <si>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</si>
  <si>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</si>
  <si>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</si>
  <si>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Щит 1Щ защищенный, 2 ввода, 3 приведенные панели,  IP31, одностороннее обслуж.</t>
  </si>
  <si>
    <t>ЦентрСклад 95</t>
  </si>
  <si>
    <t>УСТРОЙСТВО КОМПЛЕКТНОЕ НИЗКОВОЛЬТНОЕ  1Щ (ШПВ-00073169)</t>
  </si>
  <si>
    <t>Лот № 2021/01 - Щит, устройство низковольтное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</si>
</sst>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85" zoomScaleSheetLayoutView="85" workbookViewId="0" topLeftCell="A1">
      <selection activeCell="M11" sqref="M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71"/>
      <c r="Q1" s="71"/>
    </row>
    <row r="2" spans="1:17" ht="27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6"/>
      <c r="Q2" s="66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67" t="s">
        <v>16</v>
      </c>
      <c r="P3" s="69"/>
      <c r="Q3" s="69"/>
    </row>
    <row r="4" spans="1:17" s="3" customFormat="1" ht="22.5" customHeight="1">
      <c r="A4" s="52" t="s">
        <v>0</v>
      </c>
      <c r="B4" s="46" t="s">
        <v>2</v>
      </c>
      <c r="C4" s="47"/>
      <c r="D4" s="47"/>
      <c r="E4" s="47"/>
      <c r="F4" s="47"/>
      <c r="G4" s="47"/>
      <c r="H4" s="47"/>
      <c r="I4" s="47"/>
      <c r="J4" s="48"/>
      <c r="K4" s="58" t="s">
        <v>29</v>
      </c>
      <c r="L4" s="63" t="s">
        <v>30</v>
      </c>
      <c r="M4" s="49" t="s">
        <v>17</v>
      </c>
      <c r="N4" s="49" t="s">
        <v>18</v>
      </c>
      <c r="O4" s="68" t="s">
        <v>4</v>
      </c>
      <c r="P4" s="70"/>
      <c r="Q4" s="70"/>
    </row>
    <row r="5" spans="1:17" s="3" customFormat="1" ht="25.5" customHeight="1">
      <c r="A5" s="53"/>
      <c r="B5" s="49" t="s">
        <v>27</v>
      </c>
      <c r="C5" s="49" t="s">
        <v>31</v>
      </c>
      <c r="D5" s="49" t="s">
        <v>15</v>
      </c>
      <c r="E5" s="49" t="s">
        <v>10</v>
      </c>
      <c r="F5" s="49" t="s">
        <v>11</v>
      </c>
      <c r="G5" s="46" t="s">
        <v>12</v>
      </c>
      <c r="H5" s="48"/>
      <c r="I5" s="49" t="s">
        <v>13</v>
      </c>
      <c r="J5" s="49" t="s">
        <v>14</v>
      </c>
      <c r="K5" s="59"/>
      <c r="L5" s="64"/>
      <c r="M5" s="50"/>
      <c r="N5" s="50"/>
      <c r="O5" s="50"/>
      <c r="P5" s="16"/>
      <c r="Q5" s="16"/>
    </row>
    <row r="6" spans="1:17" s="3" customFormat="1" ht="26.25" customHeight="1">
      <c r="A6" s="54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60"/>
      <c r="L6" s="65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1016182</v>
      </c>
      <c r="C8" s="30">
        <v>350966</v>
      </c>
      <c r="D8" s="31" t="s">
        <v>34</v>
      </c>
      <c r="E8" s="28" t="s">
        <v>33</v>
      </c>
      <c r="F8" s="38">
        <v>1</v>
      </c>
      <c r="G8" s="39" t="s">
        <v>26</v>
      </c>
      <c r="H8" s="32" t="s">
        <v>35</v>
      </c>
      <c r="I8" s="26"/>
      <c r="J8" s="27"/>
      <c r="K8" s="41">
        <v>630000</v>
      </c>
      <c r="L8" s="41">
        <v>630000</v>
      </c>
      <c r="M8" s="40"/>
      <c r="N8" s="20"/>
      <c r="O8" s="9"/>
      <c r="P8" s="2"/>
      <c r="Q8" s="2"/>
    </row>
    <row r="9" spans="1:17" s="10" customFormat="1" ht="43.5" customHeight="1">
      <c r="A9" s="25">
        <v>4</v>
      </c>
      <c r="B9" s="29">
        <v>1016182</v>
      </c>
      <c r="C9" s="30">
        <v>358186</v>
      </c>
      <c r="D9" s="31" t="s">
        <v>36</v>
      </c>
      <c r="E9" s="28" t="s">
        <v>33</v>
      </c>
      <c r="F9" s="38">
        <v>1</v>
      </c>
      <c r="G9" s="39" t="s">
        <v>26</v>
      </c>
      <c r="H9" s="32" t="s">
        <v>35</v>
      </c>
      <c r="I9" s="26"/>
      <c r="J9" s="27"/>
      <c r="K9" s="41">
        <v>780000</v>
      </c>
      <c r="L9" s="41">
        <f>ROUND(K9*F9,2)</f>
        <v>780000</v>
      </c>
      <c r="M9" s="40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3</v>
      </c>
      <c r="L10" s="34">
        <f>SUM(L8:L9)</f>
        <v>1410000</v>
      </c>
      <c r="M10" s="36"/>
      <c r="N10" s="36"/>
      <c r="O10" s="15" t="s">
        <v>20</v>
      </c>
      <c r="P10" s="2"/>
      <c r="Q10" s="2"/>
    </row>
    <row r="11" spans="1:15" ht="25.5" customHeight="1">
      <c r="A11" s="46" t="s">
        <v>19</v>
      </c>
      <c r="B11" s="47"/>
      <c r="C11" s="47"/>
      <c r="D11" s="47"/>
      <c r="E11" s="47"/>
      <c r="F11" s="47"/>
      <c r="G11" s="47"/>
      <c r="H11" s="47"/>
      <c r="I11" s="23"/>
      <c r="J11" s="23"/>
      <c r="K11" s="23"/>
      <c r="L11" s="43">
        <f>ROUND(L10*1.2,2)</f>
        <v>1692000</v>
      </c>
      <c r="M11" s="37"/>
      <c r="N11" s="37"/>
      <c r="O11" s="14" t="s">
        <v>32</v>
      </c>
    </row>
    <row r="12" spans="1:17" s="7" customFormat="1" ht="32.25" customHeight="1">
      <c r="A12" s="62" t="s">
        <v>1</v>
      </c>
      <c r="B12" s="62"/>
      <c r="C12" s="6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2"/>
      <c r="Q12" s="2"/>
    </row>
    <row r="13" spans="1:15" ht="15.75" customHeight="1">
      <c r="A13" s="61" t="s">
        <v>7</v>
      </c>
      <c r="B13" s="61"/>
      <c r="C13" s="61"/>
      <c r="D13" s="6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1" t="s">
        <v>8</v>
      </c>
      <c r="B14" s="61"/>
      <c r="C14" s="61"/>
      <c r="D14" s="6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1" t="s">
        <v>28</v>
      </c>
      <c r="B15" s="61"/>
      <c r="C15" s="61"/>
      <c r="D15" s="6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61" t="s">
        <v>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R16" s="16"/>
    </row>
    <row r="17" spans="1:14" ht="28.5" customHeight="1">
      <c r="A17" s="57" t="s">
        <v>21</v>
      </c>
      <c r="B17" s="57"/>
      <c r="C17" s="57"/>
      <c r="D17" s="57"/>
      <c r="E17" s="57"/>
      <c r="F17" s="17"/>
      <c r="G17" s="18"/>
      <c r="H17" s="18"/>
      <c r="I17" s="3"/>
      <c r="J17" s="18" t="s">
        <v>22</v>
      </c>
      <c r="K17" s="19"/>
      <c r="L17" s="19"/>
      <c r="M17" s="19"/>
      <c r="N17" s="19"/>
    </row>
    <row r="18" spans="1:14" ht="28.5" customHeight="1">
      <c r="A18" s="55" t="s">
        <v>23</v>
      </c>
      <c r="B18" s="55" t="s">
        <v>24</v>
      </c>
      <c r="C18" s="55"/>
      <c r="D18" s="55"/>
      <c r="E18" s="55"/>
      <c r="F18" s="56" t="s">
        <v>25</v>
      </c>
      <c r="G18" s="56"/>
      <c r="H18" s="56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0"/>
  <mergeCells count="26">
    <mergeCell ref="A2:O2"/>
    <mergeCell ref="A1:O1"/>
    <mergeCell ref="A14:D14"/>
    <mergeCell ref="A15:D15"/>
    <mergeCell ref="A13:D13"/>
    <mergeCell ref="B5:B6"/>
    <mergeCell ref="J5:J6"/>
    <mergeCell ref="L4:L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B4:J4"/>
    <mergeCell ref="N4:N6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2021-01-31T08:51:24Z</dcterms:modified>
  <cp:category/>
  <cp:version/>
  <cp:contentType/>
  <cp:contentStatus/>
</cp:coreProperties>
</file>