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300" windowWidth="27420" windowHeight="7680" tabRatio="435" activeTab="0"/>
  </bookViews>
  <sheets>
    <sheet name="Лист3" sheetId="1" r:id="rId1"/>
  </sheets>
  <definedNames>
    <definedName name="_xlnm._FilterDatabase" localSheetId="0" hidden="1">'Лист3'!$A$5:$P$14</definedName>
    <definedName name="_xlnm.Print_Area" localSheetId="0">'Лист3'!$A$2:$K$17</definedName>
  </definedNames>
  <calcPr fullCalcOnLoad="1" fullPrecision="0"/>
</workbook>
</file>

<file path=xl/sharedStrings.xml><?xml version="1.0" encoding="utf-8"?>
<sst xmlns="http://schemas.openxmlformats.org/spreadsheetml/2006/main" count="44" uniqueCount="40">
  <si>
    <r>
      <t xml:space="preserve">1. </t>
    </r>
  </si>
  <si>
    <t xml:space="preserve"> Наименование поставляемого Товара</t>
  </si>
  <si>
    <t>Итого на сумму:</t>
  </si>
  <si>
    <t xml:space="preserve">2. </t>
  </si>
  <si>
    <t xml:space="preserve">3. </t>
  </si>
  <si>
    <t xml:space="preserve">4. </t>
  </si>
  <si>
    <t xml:space="preserve">5. </t>
  </si>
  <si>
    <t xml:space="preserve">Сумма за вид товара без НДС,  (руб.) </t>
  </si>
  <si>
    <t>Количество</t>
  </si>
  <si>
    <t>Единица измерения</t>
  </si>
  <si>
    <t>Погрузка и вывоз товара осуществляется Покупателем, в присудствии представителя от Продавца.</t>
  </si>
  <si>
    <t>Базис поставки – выборка Товара Покупателем со склада продавца.</t>
  </si>
  <si>
    <t>Покупатель</t>
  </si>
  <si>
    <t>Вх№_______________ дата___________________</t>
  </si>
  <si>
    <t>Передаваемый Товар является  неликвидом и качество Товара может не соответствовать ГОСТам, техническим условиям (ТУ) на данный вид Товара, а также не иметь сертификат качества (соответствия) и (или) удостоверение, руководство и (или) паспорт по эксплуатации. Состояние и характеристики на Товар Покупателю известны.</t>
  </si>
  <si>
    <t>№ п/п</t>
  </si>
  <si>
    <t>КОД SAP</t>
  </si>
  <si>
    <t>Местонахождение</t>
  </si>
  <si>
    <t>Покупатель производит на расчетный счет Продавца предварительную оплату в соответсии с условиями п 4.2. договора, а Продавец передает в собственность Покупателя Товар, в соответствии с прилагаемой Спецификацией №1, в соответствии с п.2.1 договора</t>
  </si>
  <si>
    <t xml:space="preserve">Цена  за единицу товара без НДС, (руб.) </t>
  </si>
  <si>
    <t xml:space="preserve">Налог НДС,  (руб.) </t>
  </si>
  <si>
    <t xml:space="preserve">Сумма за вид товара с НДС, (руб.) </t>
  </si>
  <si>
    <t>6.</t>
  </si>
  <si>
    <t>Срок передачи (выборка Товара Покупателем) – в соответствии с п.2.1 договора.</t>
  </si>
  <si>
    <t>ФИО</t>
  </si>
  <si>
    <t>Наименование организации</t>
  </si>
  <si>
    <t>ПОДПИСЬ</t>
  </si>
  <si>
    <t>м.п.</t>
  </si>
  <si>
    <t>Начальная минимальная стоимость за ед. без. НДС</t>
  </si>
  <si>
    <t>№ позиции в отчёте</t>
  </si>
  <si>
    <t>Сумма с НДС</t>
  </si>
  <si>
    <t>№ отчёта об оценке</t>
  </si>
  <si>
    <t xml:space="preserve">Во всем остальном, что не предусмотрено настоящим Приложением, действуют условия Договора № _________от __________2021года.  </t>
  </si>
  <si>
    <t>Электродвигатель б/у</t>
  </si>
  <si>
    <t>Т</t>
  </si>
  <si>
    <t>Оренбургская обл., г.Сорочинск, ул.Зеленая, 3а</t>
  </si>
  <si>
    <t>Оренбургская обл., г. Бузулук ул. Магистральная,9</t>
  </si>
  <si>
    <t>18-1575/136-И</t>
  </si>
  <si>
    <t>27</t>
  </si>
  <si>
    <t>ЛОТ № 27 Реализация  неликвидных электродвигателей б/у. При заполнении оферты не разрешается удалять столбцы, строки и вносить какие-либо другие изменения).  Лот неделимый.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</si>
</sst>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0_р_."/>
    <numFmt numFmtId="177" formatCode="d/m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[$-FC19]d\ mmmm\ yyyy\ &quot;г.&quot;"/>
    <numFmt numFmtId="184" formatCode="#,##0.000"/>
    <numFmt numFmtId="185" formatCode="#,##0.0"/>
    <numFmt numFmtId="186" formatCode="0.0"/>
    <numFmt numFmtId="187" formatCode="0.0000"/>
  </numFmts>
  <fonts count="55"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12"/>
      <name val="Arial"/>
      <family val="2"/>
    </font>
    <font>
      <b/>
      <sz val="2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8" fillId="33" borderId="10" xfId="53" applyNumberFormat="1" applyFont="1" applyFill="1" applyBorder="1" applyAlignment="1" applyProtection="1">
      <alignment horizontal="center" vertical="center"/>
      <protection/>
    </xf>
    <xf numFmtId="4" fontId="8" fillId="0" borderId="10" xfId="53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8" fillId="0" borderId="0" xfId="53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53" fillId="34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horizontal="center" vertical="center" wrapText="1"/>
      <protection locked="0"/>
    </xf>
    <xf numFmtId="18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53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" name="Text Box 8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" name="Text Box 88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" name="Text Box 8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28575</xdr:rowOff>
    </xdr:from>
    <xdr:ext cx="123825" cy="228600"/>
    <xdr:sp fLocksText="0">
      <xdr:nvSpPr>
        <xdr:cNvPr id="7" name="Text Box 90"/>
        <xdr:cNvSpPr txBox="1">
          <a:spLocks noChangeArrowheads="1"/>
        </xdr:cNvSpPr>
      </xdr:nvSpPr>
      <xdr:spPr>
        <a:xfrm>
          <a:off x="544830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8" name="Text Box 91"/>
        <xdr:cNvSpPr txBox="1">
          <a:spLocks noChangeArrowheads="1"/>
        </xdr:cNvSpPr>
      </xdr:nvSpPr>
      <xdr:spPr>
        <a:xfrm>
          <a:off x="600075" y="5076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28575</xdr:rowOff>
    </xdr:from>
    <xdr:ext cx="123825" cy="228600"/>
    <xdr:sp fLocksText="0">
      <xdr:nvSpPr>
        <xdr:cNvPr id="9" name="Text Box 92"/>
        <xdr:cNvSpPr txBox="1">
          <a:spLocks noChangeArrowheads="1"/>
        </xdr:cNvSpPr>
      </xdr:nvSpPr>
      <xdr:spPr>
        <a:xfrm>
          <a:off x="544830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" name="Text Box 9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11" name="Text Box 94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" name="Text Box 9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" name="Text Box 9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14" name="Text Box 97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" name="Text Box 9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" name="Text Box 9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17" name="Text Box 100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" name="Text Box 10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" name="Text Box 11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" name="Text Box 11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" name="Text Box 12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" name="Text Box 12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" name="Text Box 12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6" name="Text Box 12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7" name="Text Box 12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8" name="Text Box 12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9" name="Text Box 12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0" name="Text Box 12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1" name="Text Box 12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2" name="Text Box 12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3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4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5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6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7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8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39" name="Text Box 15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0" name="Text Box 15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1" name="Text Box 15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2" name="Text Box 15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3" name="Text Box 15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4" name="Text Box 15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" name="Text Box 15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" name="Text Box 15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" name="Text Box 16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" name="Text Box 16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" name="Text Box 16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" name="Text Box 16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" name="Text Box 16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" name="Text Box 16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" name="Text Box 16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" name="Text Box 16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" name="Text Box 16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" name="Text Box 16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" name="Text Box 17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" name="Text Box 17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" name="Text Box 17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" name="Text Box 17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" name="Text Box 17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" name="Text Box 17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" name="Text Box 17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" name="Text Box 17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" name="Text Box 17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" name="Text Box 17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" name="Text Box 18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" name="Text Box 18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" name="Text Box 18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" name="Text Box 18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" name="Text Box 18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" name="Text Box 18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" name="Text Box 18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" name="Text Box 18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" name="Text Box 18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" name="Text Box 19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" name="Text Box 19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79" name="Text Box 19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" name="Text Box 19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" name="Text Box 19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" name="Text Box 19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" name="Text Box 19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" name="Text Box 19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04775" cy="228600"/>
    <xdr:sp fLocksText="0">
      <xdr:nvSpPr>
        <xdr:cNvPr id="85" name="Text Box 200"/>
        <xdr:cNvSpPr txBox="1">
          <a:spLocks noChangeArrowheads="1"/>
        </xdr:cNvSpPr>
      </xdr:nvSpPr>
      <xdr:spPr>
        <a:xfrm>
          <a:off x="5448300" y="4800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" name="Text Box 20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" name="Text Box 20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" name="Text Box 20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" name="Text Box 20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" name="Text Box 20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" name="Text Box 20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" name="Text Box 20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" name="Text Box 20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" name="Text Box 20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" name="Text Box 21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" name="Text Box 21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" name="Text Box 21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" name="Text Box 21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" name="Text Box 21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" name="Text Box 21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" name="Text Box 2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" name="Text Box 2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" name="Text Box 21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" name="Text Box 21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" name="Text Box 22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" name="Text Box 22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" name="Text Box 22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" name="Text Box 22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" name="Text Box 22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" name="Text Box 22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" name="Text Box 22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" name="Text Box 22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" name="Text Box 22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" name="Text Box 23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" name="Text Box 23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" name="Text Box 23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" name="Text Box 23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" name="Text Box 23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" name="Text Box 23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" name="Text Box 23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" name="Text Box 23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" name="Text Box 23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" name="Text Box 23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" name="Text Box 24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" name="Text Box 24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" name="Text Box 24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" name="Text Box 24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" name="Text Box 24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28575</xdr:rowOff>
    </xdr:from>
    <xdr:ext cx="123825" cy="228600"/>
    <xdr:sp fLocksText="0">
      <xdr:nvSpPr>
        <xdr:cNvPr id="187" name="Text Box 90"/>
        <xdr:cNvSpPr txBox="1">
          <a:spLocks noChangeArrowheads="1"/>
        </xdr:cNvSpPr>
      </xdr:nvSpPr>
      <xdr:spPr>
        <a:xfrm>
          <a:off x="544830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28575</xdr:rowOff>
    </xdr:from>
    <xdr:ext cx="123825" cy="228600"/>
    <xdr:sp fLocksText="0">
      <xdr:nvSpPr>
        <xdr:cNvPr id="188" name="Text Box 92"/>
        <xdr:cNvSpPr txBox="1">
          <a:spLocks noChangeArrowheads="1"/>
        </xdr:cNvSpPr>
      </xdr:nvSpPr>
      <xdr:spPr>
        <a:xfrm>
          <a:off x="544830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" name="Text Box 22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" name="Text Box 22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" name="Text Box 23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" name="Text Box 23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" name="Text Box 23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" name="Text Box 23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" name="Text Box 23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" name="Text Box 235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" name="Text Box 23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" name="Text Box 23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" name="Text Box 23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" name="Text Box 23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" name="Text Box 24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" name="Text Box 24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" name="Text Box 242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" name="Text Box 24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2" name="Text Box 244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3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4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5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6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7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8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9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0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1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2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3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4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5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6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7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8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39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0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1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2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3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4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5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6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7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48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4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0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1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2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3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4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5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6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7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58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5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6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7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0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1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2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3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4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5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6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7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8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39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0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5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6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7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8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39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40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41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42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43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44" name="Text Box 2"/>
        <xdr:cNvSpPr txBox="1">
          <a:spLocks noChangeArrowheads="1"/>
        </xdr:cNvSpPr>
      </xdr:nvSpPr>
      <xdr:spPr>
        <a:xfrm>
          <a:off x="600075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4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5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6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7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8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9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0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1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2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3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4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5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6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7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8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19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0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2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3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4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5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6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7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8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19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0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5" name="Text Box 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6" name="Text Box 3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7" name="Text Box 11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8" name="Text Box 11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19" name="Text Box 146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20" name="Text Box 147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21" name="Text Box 148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22" name="Text Box 149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23" name="Text Box 150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228600"/>
    <xdr:sp fLocksText="0">
      <xdr:nvSpPr>
        <xdr:cNvPr id="2224" name="Text Box 151"/>
        <xdr:cNvSpPr txBox="1">
          <a:spLocks noChangeArrowheads="1"/>
        </xdr:cNvSpPr>
      </xdr:nvSpPr>
      <xdr:spPr>
        <a:xfrm>
          <a:off x="544830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55" zoomScaleNormal="55" zoomScaleSheetLayoutView="100" zoomScalePageLayoutView="0" workbookViewId="0" topLeftCell="A1">
      <selection activeCell="M1" sqref="M1:P16384"/>
    </sheetView>
  </sheetViews>
  <sheetFormatPr defaultColWidth="9.00390625" defaultRowHeight="12.75"/>
  <cols>
    <col min="1" max="1" width="7.875" style="19" customWidth="1"/>
    <col min="2" max="2" width="14.625" style="18" customWidth="1"/>
    <col min="3" max="3" width="49.00390625" style="19" customWidth="1"/>
    <col min="4" max="4" width="15.75390625" style="19" customWidth="1"/>
    <col min="5" max="5" width="15.375" style="19" customWidth="1"/>
    <col min="6" max="6" width="43.625" style="19" customWidth="1"/>
    <col min="7" max="7" width="29.00390625" style="19" customWidth="1"/>
    <col min="8" max="8" width="22.00390625" style="18" customWidth="1"/>
    <col min="9" max="9" width="26.375" style="20" customWidth="1"/>
    <col min="10" max="10" width="19.125" style="19" bestFit="1" customWidth="1"/>
    <col min="11" max="11" width="40.00390625" style="19" customWidth="1"/>
    <col min="12" max="12" width="14.00390625" style="19" customWidth="1"/>
    <col min="13" max="13" width="21.00390625" style="19" hidden="1" customWidth="1"/>
    <col min="14" max="14" width="19.375" style="19" hidden="1" customWidth="1"/>
    <col min="15" max="15" width="0" style="19" hidden="1" customWidth="1"/>
    <col min="16" max="16" width="21.25390625" style="19" hidden="1" customWidth="1"/>
    <col min="17" max="16384" width="9.125" style="19" customWidth="1"/>
  </cols>
  <sheetData>
    <row r="1" spans="4:13" ht="27" customHeight="1">
      <c r="D1" s="58"/>
      <c r="E1" s="58"/>
      <c r="F1" s="58"/>
      <c r="G1" s="58"/>
      <c r="H1" s="58"/>
      <c r="I1" s="58"/>
      <c r="J1" s="58"/>
      <c r="K1" s="58"/>
      <c r="L1" s="36"/>
      <c r="M1" s="36"/>
    </row>
    <row r="2" spans="2:22" s="2" customFormat="1" ht="61.5" customHeight="1">
      <c r="B2" s="63" t="s">
        <v>39</v>
      </c>
      <c r="C2" s="63"/>
      <c r="D2" s="63"/>
      <c r="E2" s="63"/>
      <c r="F2" s="63"/>
      <c r="G2" s="63"/>
      <c r="H2" s="63"/>
      <c r="I2" s="63"/>
      <c r="J2" s="63"/>
      <c r="K2" s="63"/>
      <c r="L2" s="33"/>
      <c r="M2" s="33"/>
      <c r="N2" s="48"/>
      <c r="O2" s="48"/>
      <c r="P2" s="47"/>
      <c r="Q2" s="47"/>
      <c r="R2" s="47"/>
      <c r="S2" s="47"/>
      <c r="T2" s="48"/>
      <c r="U2" s="47"/>
      <c r="V2" s="47"/>
    </row>
    <row r="3" spans="2:13" s="2" customFormat="1" ht="33.75" customHeight="1">
      <c r="B3" s="3" t="s">
        <v>13</v>
      </c>
      <c r="H3" s="66"/>
      <c r="I3" s="66"/>
      <c r="J3" s="66"/>
      <c r="K3" s="66"/>
      <c r="L3" s="35"/>
      <c r="M3" s="35"/>
    </row>
    <row r="4" spans="2:13" s="2" customFormat="1" ht="56.25" customHeight="1">
      <c r="B4" s="4" t="s">
        <v>0</v>
      </c>
      <c r="C4" s="64" t="s">
        <v>18</v>
      </c>
      <c r="D4" s="64"/>
      <c r="E4" s="64"/>
      <c r="F4" s="64"/>
      <c r="G4" s="64"/>
      <c r="H4" s="64"/>
      <c r="I4" s="64"/>
      <c r="J4" s="64"/>
      <c r="K4" s="64"/>
      <c r="L4" s="37"/>
      <c r="M4" s="37"/>
    </row>
    <row r="5" spans="1:16" s="7" customFormat="1" ht="118.5" customHeight="1">
      <c r="A5" s="21" t="s">
        <v>15</v>
      </c>
      <c r="B5" s="5" t="s">
        <v>16</v>
      </c>
      <c r="C5" s="5" t="s">
        <v>1</v>
      </c>
      <c r="D5" s="6" t="s">
        <v>9</v>
      </c>
      <c r="E5" s="6" t="s">
        <v>8</v>
      </c>
      <c r="F5" s="6" t="s">
        <v>17</v>
      </c>
      <c r="G5" s="6" t="s">
        <v>28</v>
      </c>
      <c r="H5" s="6" t="s">
        <v>19</v>
      </c>
      <c r="I5" s="6" t="s">
        <v>7</v>
      </c>
      <c r="J5" s="6" t="s">
        <v>20</v>
      </c>
      <c r="K5" s="21" t="s">
        <v>21</v>
      </c>
      <c r="L5" s="38"/>
      <c r="M5" s="46" t="s">
        <v>31</v>
      </c>
      <c r="N5" s="44" t="s">
        <v>29</v>
      </c>
      <c r="O5" s="44"/>
      <c r="P5" s="44" t="s">
        <v>30</v>
      </c>
    </row>
    <row r="6" spans="1:16" s="7" customFormat="1" ht="40.5" customHeight="1">
      <c r="A6" s="27">
        <v>1</v>
      </c>
      <c r="B6" s="28">
        <v>20230022</v>
      </c>
      <c r="C6" s="28" t="s">
        <v>33</v>
      </c>
      <c r="D6" s="42" t="s">
        <v>34</v>
      </c>
      <c r="E6" s="53">
        <v>22.98</v>
      </c>
      <c r="F6" s="25" t="s">
        <v>35</v>
      </c>
      <c r="G6" s="49">
        <v>22140</v>
      </c>
      <c r="H6" s="25"/>
      <c r="I6" s="30">
        <f>H6*E6</f>
        <v>0</v>
      </c>
      <c r="J6" s="30">
        <f>I6*20%</f>
        <v>0</v>
      </c>
      <c r="K6" s="31">
        <f>J6+I6</f>
        <v>0</v>
      </c>
      <c r="L6" s="39"/>
      <c r="M6" s="50" t="s">
        <v>37</v>
      </c>
      <c r="N6" s="56" t="s">
        <v>38</v>
      </c>
      <c r="O6" s="51"/>
      <c r="P6" s="52">
        <f>(G6*E6)*1.2</f>
        <v>610532.64</v>
      </c>
    </row>
    <row r="7" spans="1:16" s="7" customFormat="1" ht="40.5" customHeight="1">
      <c r="A7" s="27">
        <f>A6+1</f>
        <v>2</v>
      </c>
      <c r="B7" s="28">
        <v>20230022</v>
      </c>
      <c r="C7" s="28" t="s">
        <v>33</v>
      </c>
      <c r="D7" s="42" t="s">
        <v>34</v>
      </c>
      <c r="E7" s="54">
        <v>1.375</v>
      </c>
      <c r="F7" s="25" t="s">
        <v>36</v>
      </c>
      <c r="G7" s="49">
        <v>22140</v>
      </c>
      <c r="H7" s="25"/>
      <c r="I7" s="30">
        <f>H7*E7</f>
        <v>0</v>
      </c>
      <c r="J7" s="30">
        <f>I7*20%</f>
        <v>0</v>
      </c>
      <c r="K7" s="31">
        <f>J7+I7</f>
        <v>0</v>
      </c>
      <c r="L7" s="39"/>
      <c r="M7" s="50" t="s">
        <v>37</v>
      </c>
      <c r="N7" s="56" t="s">
        <v>38</v>
      </c>
      <c r="O7" s="51"/>
      <c r="P7" s="52">
        <f>(G7*E7)*1.2</f>
        <v>36531</v>
      </c>
    </row>
    <row r="8" spans="1:16" s="11" customFormat="1" ht="21.75" customHeight="1">
      <c r="A8" s="62"/>
      <c r="B8" s="8" t="s">
        <v>2</v>
      </c>
      <c r="C8" s="8"/>
      <c r="D8" s="8"/>
      <c r="E8" s="55">
        <f>SUM(E6:E7)</f>
        <v>24.355</v>
      </c>
      <c r="F8" s="9"/>
      <c r="G8" s="9"/>
      <c r="H8" s="8"/>
      <c r="I8" s="1"/>
      <c r="J8" s="1">
        <f>SUM(J6:J7)</f>
        <v>0</v>
      </c>
      <c r="K8" s="1">
        <f>SUM(K6:K7)</f>
        <v>0</v>
      </c>
      <c r="L8" s="40"/>
      <c r="M8" s="40"/>
      <c r="N8" s="45"/>
      <c r="O8" s="45"/>
      <c r="P8" s="43">
        <f>SUM(P6:P7)</f>
        <v>647063.64</v>
      </c>
    </row>
    <row r="9" spans="1:13" s="11" customFormat="1" ht="21.75" customHeight="1">
      <c r="A9" s="62"/>
      <c r="B9" s="10"/>
      <c r="C9" s="8"/>
      <c r="D9" s="8"/>
      <c r="E9" s="8"/>
      <c r="F9" s="8"/>
      <c r="G9" s="8"/>
      <c r="H9" s="8"/>
      <c r="I9" s="10"/>
      <c r="J9" s="1"/>
      <c r="K9" s="29">
        <f>K8-J8</f>
        <v>0</v>
      </c>
      <c r="L9" s="41"/>
      <c r="M9" s="41"/>
    </row>
    <row r="10" spans="2:13" s="12" customFormat="1" ht="30" customHeight="1">
      <c r="B10" s="22" t="s">
        <v>3</v>
      </c>
      <c r="C10" s="23" t="s">
        <v>11</v>
      </c>
      <c r="D10" s="23"/>
      <c r="E10" s="23"/>
      <c r="F10" s="23"/>
      <c r="G10" s="23"/>
      <c r="H10" s="24"/>
      <c r="I10" s="23"/>
      <c r="J10" s="23"/>
      <c r="K10" s="23"/>
      <c r="L10" s="23"/>
      <c r="M10" s="23"/>
    </row>
    <row r="11" spans="2:13" s="12" customFormat="1" ht="30" customHeight="1">
      <c r="B11" s="22" t="s">
        <v>4</v>
      </c>
      <c r="C11" s="23" t="s">
        <v>23</v>
      </c>
      <c r="D11" s="23"/>
      <c r="E11" s="23"/>
      <c r="F11" s="23"/>
      <c r="G11" s="23"/>
      <c r="H11" s="24"/>
      <c r="I11" s="23"/>
      <c r="J11" s="23"/>
      <c r="K11" s="23"/>
      <c r="L11" s="23"/>
      <c r="M11" s="23"/>
    </row>
    <row r="12" spans="2:13" s="12" customFormat="1" ht="30" customHeight="1">
      <c r="B12" s="22" t="s">
        <v>5</v>
      </c>
      <c r="C12" s="23" t="s">
        <v>32</v>
      </c>
      <c r="D12" s="23"/>
      <c r="E12" s="23"/>
      <c r="F12" s="23"/>
      <c r="G12" s="23"/>
      <c r="H12" s="24"/>
      <c r="I12" s="23"/>
      <c r="J12" s="23"/>
      <c r="K12" s="23"/>
      <c r="L12" s="23"/>
      <c r="M12" s="23"/>
    </row>
    <row r="13" spans="2:13" s="12" customFormat="1" ht="30" customHeight="1">
      <c r="B13" s="22" t="s">
        <v>6</v>
      </c>
      <c r="C13" s="24" t="s">
        <v>10</v>
      </c>
      <c r="D13" s="23"/>
      <c r="E13" s="23"/>
      <c r="F13" s="23"/>
      <c r="G13" s="23"/>
      <c r="H13" s="24"/>
      <c r="I13" s="23"/>
      <c r="J13" s="23"/>
      <c r="K13" s="23"/>
      <c r="L13" s="23"/>
      <c r="M13" s="23"/>
    </row>
    <row r="14" spans="2:13" s="11" customFormat="1" ht="49.5" customHeight="1">
      <c r="B14" s="22" t="s">
        <v>22</v>
      </c>
      <c r="C14" s="65" t="s">
        <v>14</v>
      </c>
      <c r="D14" s="65"/>
      <c r="E14" s="65"/>
      <c r="F14" s="65"/>
      <c r="G14" s="65"/>
      <c r="H14" s="65"/>
      <c r="I14" s="65"/>
      <c r="J14" s="65"/>
      <c r="K14" s="65"/>
      <c r="L14" s="34"/>
      <c r="M14" s="34"/>
    </row>
    <row r="15" spans="2:13" s="2" customFormat="1" ht="23.25">
      <c r="B15" s="13"/>
      <c r="C15" s="14"/>
      <c r="H15" s="13"/>
      <c r="I15" s="14"/>
      <c r="J15" s="14"/>
      <c r="K15" s="15"/>
      <c r="L15" s="15"/>
      <c r="M15" s="15"/>
    </row>
    <row r="16" spans="2:13" s="2" customFormat="1" ht="23.25" customHeight="1">
      <c r="B16" s="13"/>
      <c r="C16" s="16" t="s">
        <v>12</v>
      </c>
      <c r="H16" s="26"/>
      <c r="I16" s="17"/>
      <c r="J16" s="17"/>
      <c r="K16" s="17"/>
      <c r="L16" s="17"/>
      <c r="M16" s="17"/>
    </row>
    <row r="17" spans="3:9" ht="78" customHeight="1">
      <c r="C17" s="61"/>
      <c r="D17" s="61"/>
      <c r="H17" s="60"/>
      <c r="I17" s="60"/>
    </row>
    <row r="18" spans="3:9" ht="26.25">
      <c r="C18" s="59" t="s">
        <v>26</v>
      </c>
      <c r="D18" s="59"/>
      <c r="E18" s="59" t="s">
        <v>24</v>
      </c>
      <c r="F18" s="59"/>
      <c r="G18" s="32"/>
      <c r="H18" s="59" t="s">
        <v>25</v>
      </c>
      <c r="I18" s="59"/>
    </row>
    <row r="19" spans="3:4" ht="26.25">
      <c r="C19" s="67" t="s">
        <v>27</v>
      </c>
      <c r="D19" s="67"/>
    </row>
    <row r="24" spans="5:7" ht="26.25">
      <c r="E24" s="57"/>
      <c r="F24" s="57"/>
      <c r="G24" s="57"/>
    </row>
    <row r="25" spans="5:7" ht="26.25">
      <c r="E25" s="57"/>
      <c r="F25" s="48"/>
      <c r="G25" s="57"/>
    </row>
    <row r="26" spans="5:7" ht="26.25">
      <c r="E26" s="57"/>
      <c r="F26" s="48"/>
      <c r="G26" s="57"/>
    </row>
    <row r="27" spans="5:7" ht="26.25">
      <c r="E27" s="57"/>
      <c r="F27" s="57"/>
      <c r="G27" s="57"/>
    </row>
    <row r="28" spans="5:7" ht="26.25">
      <c r="E28" s="57"/>
      <c r="F28" s="57"/>
      <c r="G28" s="57"/>
    </row>
  </sheetData>
  <sheetProtection/>
  <autoFilter ref="A5:P14"/>
  <mergeCells count="12">
    <mergeCell ref="A8:A9"/>
    <mergeCell ref="B2:K2"/>
    <mergeCell ref="C4:K4"/>
    <mergeCell ref="C14:K14"/>
    <mergeCell ref="H3:K3"/>
    <mergeCell ref="C19:D19"/>
    <mergeCell ref="D1:K1"/>
    <mergeCell ref="H18:I18"/>
    <mergeCell ref="H17:I17"/>
    <mergeCell ref="C18:D18"/>
    <mergeCell ref="C17:D17"/>
    <mergeCell ref="E18:F18"/>
  </mergeCells>
  <printOptions/>
  <pageMargins left="0.15748031496062992" right="0.1968503937007874" top="0.1968503937007874" bottom="0.1968503937007874" header="0.2362204724409449" footer="0.1574803149606299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ivshumkin</dc:creator>
  <cp:keywords/>
  <dc:description/>
  <cp:lastModifiedBy>Staff</cp:lastModifiedBy>
  <cp:lastPrinted>2019-11-22T05:23:05Z</cp:lastPrinted>
  <dcterms:created xsi:type="dcterms:W3CDTF">2006-04-24T10:21:59Z</dcterms:created>
  <dcterms:modified xsi:type="dcterms:W3CDTF">2021-02-17T06:33:06Z</dcterms:modified>
  <cp:category/>
  <cp:version/>
  <cp:contentType/>
  <cp:contentStatus/>
</cp:coreProperties>
</file>