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90" windowWidth="25815" windowHeight="81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Лист1!$A$3:$N$417</definedName>
    <definedName name="_xlnm.Print_Area" localSheetId="0">Лист1!$A$1:$L$235</definedName>
  </definedNames>
  <calcPr calcId="152511"/>
</workbook>
</file>

<file path=xl/calcChain.xml><?xml version="1.0" encoding="utf-8"?>
<calcChain xmlns="http://schemas.openxmlformats.org/spreadsheetml/2006/main">
  <c r="E418" i="1" l="1"/>
  <c r="H418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5" i="1"/>
  <c r="G417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5" i="1"/>
</calcChain>
</file>

<file path=xl/sharedStrings.xml><?xml version="1.0" encoding="utf-8"?>
<sst xmlns="http://schemas.openxmlformats.org/spreadsheetml/2006/main" count="2727" uniqueCount="932">
  <si>
    <t>Наименование МТР</t>
  </si>
  <si>
    <t>Номенклатурный         номер</t>
  </si>
  <si>
    <t>Ед. изм.</t>
  </si>
  <si>
    <t>Количество</t>
  </si>
  <si>
    <t>Место нахождения</t>
  </si>
  <si>
    <t>Приложение № 1</t>
  </si>
  <si>
    <t>шт</t>
  </si>
  <si>
    <t>Учетная цена, руб.</t>
  </si>
  <si>
    <t>Период приобретения</t>
  </si>
  <si>
    <t>31.12.1997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</si>
  <si>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</si>
  <si>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</si>
  <si>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</si>
  <si>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</si>
  <si>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</si>
  <si>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</si>
  <si>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</si>
  <si>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</si>
  <si>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</si>
  <si>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</si>
  <si>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Базис отгрузки: Иркутская обл., г.Ангарск, тер. АО "АНХК"</t>
  </si>
  <si>
    <t>12</t>
  </si>
  <si>
    <t>Цена реализации в т.ч. НДС (20%) руб. за ед. изм.</t>
  </si>
  <si>
    <t>Сумма реализации в т.ч. НДС (20%), руб.</t>
  </si>
  <si>
    <t>БАМПЕР ЗАДНИЙ(ХАЙ-ЭЙС)</t>
  </si>
  <si>
    <t>БАМПЕР(КОРОЛЛА)</t>
  </si>
  <si>
    <t>БАМПЕР(Л.КРУИЗЕР)</t>
  </si>
  <si>
    <t>БОЛТ КОЛЕСНЫЙ</t>
  </si>
  <si>
    <t>ВАЛ ПРИВОДА КОЛЕСА(КОРОЛЛА)</t>
  </si>
  <si>
    <t>ВАЛ ПРИВОДА-ШАРНИР(КОРОЛЛА)</t>
  </si>
  <si>
    <t>ВАЛ РУЛЯ(ХАЙ-ЭЙС)</t>
  </si>
  <si>
    <t>ВИЛКА СЦЕПЛ(ХАЙ-ЭЙС)</t>
  </si>
  <si>
    <t>ВКЛАДЫШ</t>
  </si>
  <si>
    <t>ВКЛАДЫШ (Л.КРУИЗЕР)</t>
  </si>
  <si>
    <t>ВКЛАДЫШ (ХАЙ-ЭЙС)</t>
  </si>
  <si>
    <t>ВКЛАДЫШ КОРЕННОЙ(ХАЙ-ЭЙС)</t>
  </si>
  <si>
    <t>ВКЛАДЫШИ КОРЕННЫЕ(КОРОЛЛА)</t>
  </si>
  <si>
    <t>ВКЛАДЫШИ КОРЕННЫЕ(Л.КРУИЗЕР)</t>
  </si>
  <si>
    <t>ВКЛАДЫШИ КОРЕННЫЕ(Л.КРУИЗЕР,ХАЙ-ЭЙС)</t>
  </si>
  <si>
    <t>ВКЛАДЫШИ ШАТУННЫЕ(КОРОЛЛА)</t>
  </si>
  <si>
    <t>ВКЛАДЫШИ ШАТУННЫЕ(ХАЙ-ЭЙС)</t>
  </si>
  <si>
    <t>ВКЛЮЧАТЕЛЬ В СБОРЕ(ТОЙОТА)</t>
  </si>
  <si>
    <t>ВКЛЮЧАТЕЛЬ(ТОЙОТА)</t>
  </si>
  <si>
    <t>ВТУЛКА НАПР(ХАЙ-ЭЙС)</t>
  </si>
  <si>
    <t>ВТУЛКА РУЛЕВОГО МЕХАНИЗМА(ХАЙ-ЭЙС)</t>
  </si>
  <si>
    <t>ВТУЛКА(КОРОЛЛА)</t>
  </si>
  <si>
    <t>ВТУЛКА(ХАЙ-ЭЙС)</t>
  </si>
  <si>
    <t>ГАБАРИТ В СБОРЕ"ЛЕВ,ПРАВ"(КРУИЗЕР)</t>
  </si>
  <si>
    <t>ГИДРОТРАНСФОРМАТОР(ЛИНКОЛЬН)</t>
  </si>
  <si>
    <t>ГЛУШИТЕЛЬ(ТОЙОТА)</t>
  </si>
  <si>
    <t>ДАТЧИК ДАВЛЕНИЯ(ХАЙ-ЭЙС)</t>
  </si>
  <si>
    <t>ДАТЧИК ТЕМПЕРАТУР(ХАЙ-ЭЙС)</t>
  </si>
  <si>
    <t>ДИСК СЦЕПЛ ВЕДОМЫЙ(КОРОЛЛА)</t>
  </si>
  <si>
    <t>ДИСК СЦЕПЛ ВЕДУЩ(КОРОЛЛА)</t>
  </si>
  <si>
    <t>ЗЕРКАЛО(ТОЙОТА)</t>
  </si>
  <si>
    <t>ИЗОЛЯТОР(ЛИНКОЛЬН)</t>
  </si>
  <si>
    <t>КАТУШКА ЗАЖИГ ИНДУКЦИОННАЯ(ЛИНКОЛЬН)</t>
  </si>
  <si>
    <t>КЛАПАН (КОРОЛЛА)</t>
  </si>
  <si>
    <t>КЛАПАН ВПУСКНОЙ(Л.КРУИЗЕР)</t>
  </si>
  <si>
    <t>КЛАПАН ВЫПУСК(Л.КРУИЗЕР)</t>
  </si>
  <si>
    <t>КЛАПАН ВЫПУСК(Л.КРУИЗЕР,КОРОЛЛА)</t>
  </si>
  <si>
    <t>КОЛОДКА ТОРМ"ПЕР,ЗАДН"(ТОЙОТА)</t>
  </si>
  <si>
    <t>КОЛОДКА ТОРМ(ХАЙ-ЭЙС)</t>
  </si>
  <si>
    <t>КОЛПАЧЕК МАСЛОСЪЕМНЫЙ</t>
  </si>
  <si>
    <t>КОЛПАЧЕК(ТОЙОТА)</t>
  </si>
  <si>
    <t>КОЛЬЦО ПОРШЕВОЕ (Л.КРУИЗЕР)</t>
  </si>
  <si>
    <t>КОЛЬЦО ПОРШНЕВОЕ(ХАЙ-ЭЙС)</t>
  </si>
  <si>
    <t>КОЛЬЦО ПОРШНЯ(ХАЙ-ЭЙС)</t>
  </si>
  <si>
    <t>КРЕСТОВИНА(ЛИНКОЛЬН)</t>
  </si>
  <si>
    <t>КРЫШКА ЗАЩИТ(ТОЙОТА)</t>
  </si>
  <si>
    <t>ЛАМПА АВТОМ(ЛИНКОЛЬН)</t>
  </si>
  <si>
    <t>ЛАМПА-ПОВТОРИТЕЛЬ (Л.КРУИЗЕР)</t>
  </si>
  <si>
    <t>МОСТ ЗАДНИЙ Б\У(Л.КРУИЗЕР)</t>
  </si>
  <si>
    <t>МОТОР С/ПОДЬЕМНИКА(ЛИНКОЛЬН)</t>
  </si>
  <si>
    <t>НАБОР ПОРШНЕЙ(ХАЙ-ЭЙС)</t>
  </si>
  <si>
    <t>НАКЛАДКА БАМПЕРА БОКОВАЯ(ТОЙОТА)</t>
  </si>
  <si>
    <t>НАКЛАДКА БОКОВАЯ БАМПЕРА</t>
  </si>
  <si>
    <t>НАКЛАДКА ТОРМ ЗАДН(ЛИНКОЛЬН)</t>
  </si>
  <si>
    <t>НАКЛАДКА ТОРМ ПЕРЕД(ЛИНКОЛЬН)</t>
  </si>
  <si>
    <t>НАКОНЕЧНИК Р/ТЯГИ(ЛИНКОЛЬН)</t>
  </si>
  <si>
    <t>НАКОНЕЧНИК Р\Т(КОРОЛЛА)</t>
  </si>
  <si>
    <t>НАКОНЕЧНИК РУЛ ТЯГИ(ХАЙ-ЭЙС)</t>
  </si>
  <si>
    <t>НАСОС ВОД(КОРОЛЛА)</t>
  </si>
  <si>
    <t>НАСОС КОНДИЦИОНЕРА(ЛИНКОЛЬН)</t>
  </si>
  <si>
    <t>НАСОС МАСЛ(КОРОЛЛА)</t>
  </si>
  <si>
    <t>НАСОС ТОПЛ.ФИЛЬТРА(ТОЙОТА)</t>
  </si>
  <si>
    <t>ОБОЙМА Р/ТЯГИ(ЛИНКОЛЬН)</t>
  </si>
  <si>
    <t>ОМЫВАТЕЛЬ-АКТИВАТОР(Л.КРУИЗЕР)</t>
  </si>
  <si>
    <t>ОПОРА ШАРОВ  /КОРОЛЛА/</t>
  </si>
  <si>
    <t>ОПОРА ШАРОВ (Х-Э)</t>
  </si>
  <si>
    <t>ОСНОВАНИЕ БАМПЕРА(ТОЙОТА)</t>
  </si>
  <si>
    <t>ПАТРУБОК(КОРОЛЛА)</t>
  </si>
  <si>
    <t>ПОДПОРКА ЗАДН БАМПЕРА(ТОЙОТА)</t>
  </si>
  <si>
    <t>ПОДШИПНИК ВЫЖИМ(КОРОЛЛА)</t>
  </si>
  <si>
    <t>ПОДШИПНИК ВЫЖИМ(ХАЙ-ЭЙС)</t>
  </si>
  <si>
    <t>ПОДШИПНИК П/ОСИ ЗАДН(ЛИНКОЛЬН)</t>
  </si>
  <si>
    <t>ПОДШИПНИК П/ОСИ(Л.КРУИЗЕР)</t>
  </si>
  <si>
    <t>ПОДШИПНИК РОЛИК РАДИАЛ(КРУИЗЕР)</t>
  </si>
  <si>
    <t>ПОДШИПНИК РТР-50,82(ТОЙОТА)</t>
  </si>
  <si>
    <t>ПОДШИПНИК СТУПИЦЫ ВНЕШ(ЛИНКОЛЬН)</t>
  </si>
  <si>
    <t>ПОДШИПНИК СТУПИЦЫ(ЛИНКОЛЬН)</t>
  </si>
  <si>
    <t>ПОДШИПНИК ШАРИК ОПОР(ТОЙОТА)</t>
  </si>
  <si>
    <t>ПОДШИПНИК(КОРОЛЛА)</t>
  </si>
  <si>
    <t>ПОДШИПНИК(КРУИЗЕР)</t>
  </si>
  <si>
    <t>ПОДШИПНИК(ЛИНКОЛЬН)</t>
  </si>
  <si>
    <t>ПОДШИПНИК(ХАЙ-ЭЙС)</t>
  </si>
  <si>
    <t>ПОДШИПНИК-САЛЬНИК(ЛИНКОЛЬН)</t>
  </si>
  <si>
    <t>ПОЛУОСЬ(ХАЙ-ЭЙС)</t>
  </si>
  <si>
    <t>ПОРШЕНЬ(КОРОЛЛА)</t>
  </si>
  <si>
    <t>ПРИВОД КОЛЕСА-ШАРНИР Р\У(Л.КРУИЗЕР)</t>
  </si>
  <si>
    <t>ПРОКЛАДКА (КОРОЛЛА)</t>
  </si>
  <si>
    <t>ПРОКЛАДКА Г\Б(КОРОЛЛА)</t>
  </si>
  <si>
    <t>ПРОКЛАДКА Г\Б(ХАЙ-ЭЙС)</t>
  </si>
  <si>
    <t>ПРОКЛАДКА Г\БЛ(Л.КРУИЗЕР)</t>
  </si>
  <si>
    <t>ПРОКЛАДКА(КОРОЛЛА)</t>
  </si>
  <si>
    <t>ПРОКЛАДКА(Л.КРУИЗЕР)</t>
  </si>
  <si>
    <t>ПРОКЛАДКА(ЛИНКОЛЬН)</t>
  </si>
  <si>
    <t>ПРОКЛАДКА(ХАЙ-ЭЙС)</t>
  </si>
  <si>
    <t>РАЗЬЕМ(ТОЙОТА)</t>
  </si>
  <si>
    <t>РЕГУЛЯТОР НАПР(КОРОЛЛА)</t>
  </si>
  <si>
    <t>РЕГУЛЯТОР НАПРЯЖ(КОРОЛЛА)</t>
  </si>
  <si>
    <t>РЕГУЛЯТОР(Л.КРУИЗЕР)</t>
  </si>
  <si>
    <t>РЕЙКА ЗУБЧАТАЯ-ХВОСТОВИК(ХАЙ-ЭЙС)</t>
  </si>
  <si>
    <t>РЕМ К-Т</t>
  </si>
  <si>
    <t>РЕМ К-Т (КОРОЛЛА)</t>
  </si>
  <si>
    <t>РЕМ К-Т (ЛИНКОЛЬН)</t>
  </si>
  <si>
    <t>РЕМ К-Т Г/УСИЛИТЕЛЯ</t>
  </si>
  <si>
    <t>РЕМ К-Т ГЛ ТОРМ ЦИЛ(КОРОЛЛА)</t>
  </si>
  <si>
    <t>РЕМ К-Т ГЛ ТОРМ ЦИЛ(ХАЙ-ЭЙС)</t>
  </si>
  <si>
    <t>РЕМ К-Т ГЛАВН ТОРМ ЦИЛИНДРА(НАКАМОТО)</t>
  </si>
  <si>
    <t>РЕМ К-Т ГЛАВН ТОРМОЗА(КОРОЛЛА)</t>
  </si>
  <si>
    <t>РЕМ К-Т ГЛАВН ТОРМОЗА(ХАЙ-ЭЙС)</t>
  </si>
  <si>
    <t>РЕМ К-Т ГЛАВН ЦИЛИНДРА СЦЕПЛЕН(ТОЙОТА)</t>
  </si>
  <si>
    <t>РЕМ К-Т ГУРА(ТОЙОТА)</t>
  </si>
  <si>
    <t>РЕМ К-Т ДИСКА ТОРМОЗА</t>
  </si>
  <si>
    <t>РЕМ К-Т ЗАДН ТОРМОЗА(ХАЙ-ЭЙС)</t>
  </si>
  <si>
    <t>РЕМ К-Т РАБ ТОР ЦИЛ(КОРОЛЛА)</t>
  </si>
  <si>
    <t>РЕМ К-Т РАБ ТОРМ ЦИЛИНДРА(ХАЙ-ЭЙС)</t>
  </si>
  <si>
    <t>РЕМ К-Т РАБ. ЦИЛ. СЦЕПЛ.</t>
  </si>
  <si>
    <t>РЕМ К-Т ТОРМ ЦИЛИНДРА(ЛИНКОЛЬН)</t>
  </si>
  <si>
    <t>РЕМ К-Т ТОРМОЗ ЦИЛИНДРА(Л.КРУИЗЕР)</t>
  </si>
  <si>
    <t>РЕМ К-Т ТОРМОЗА(Л.КРУИЗЕР)</t>
  </si>
  <si>
    <t>РЕМ К-Т ЦИЛ ТОРМ</t>
  </si>
  <si>
    <t>РЕМ К-Т(ЛИНКОЛЬН)</t>
  </si>
  <si>
    <t>РЕМЕHЬ ГРМ</t>
  </si>
  <si>
    <t>РЕМЕНЬ</t>
  </si>
  <si>
    <t>РЕМЕНЬ ВЕНТИЛЯТОРА(КОРОЛЛА)</t>
  </si>
  <si>
    <t>РЕМЕНЬ ГЕНЕРАТОРА(КОРОЛЛА)</t>
  </si>
  <si>
    <t>РЕМЕНЬ ГЕНЕРАТОРА(ЛИНКОЛЬН)</t>
  </si>
  <si>
    <t>РЕМЕНЬ КОМПРЕС(КОРОЛЛА)</t>
  </si>
  <si>
    <t>РЕМЕНЬ(КОРОЛЛА)</t>
  </si>
  <si>
    <t>РЕМЕНЬ(ХАЙ-ЭЙС)</t>
  </si>
  <si>
    <t>РЕШЕТКА РАДИАТОРА(КОРОЛЛА)</t>
  </si>
  <si>
    <t>РЕШЕТКА РАДИАТОРА(ЛИНКОЛЬН)</t>
  </si>
  <si>
    <t>САЙЛЕНТБЛОК ДВИГАТЕЛЯ(ХАЙ-ЭЙС)</t>
  </si>
  <si>
    <t>САЛЬНИК</t>
  </si>
  <si>
    <t>САЛЬНИК (ХАЙ-ЭЙС)</t>
  </si>
  <si>
    <t>САЛЬНИК НАБОРНЫЙ(ТОЙОТА)</t>
  </si>
  <si>
    <t>САЛЬНИК ПЕРЕД.ДИФ.</t>
  </si>
  <si>
    <t>САЛЬНИК ХВОСТОВИКА З\М(ХАЙ-ЭЙС)</t>
  </si>
  <si>
    <t>САЛЬНИК(КОРОЛЛА)</t>
  </si>
  <si>
    <t>САЛЬНИК(Л.КРУИЗЕР)</t>
  </si>
  <si>
    <t>САЛЬНИК(ХАЙ-ЭЙС)</t>
  </si>
  <si>
    <t>СТЕКЛО ВЕТР(КОРОЛЛА)</t>
  </si>
  <si>
    <t>СТЕКЛО ВЕТР(ЛИНКОЛЬН)</t>
  </si>
  <si>
    <t>СТЕКЛО ГАБАРИТ ФОНАРЯ(ТОЙОТА)</t>
  </si>
  <si>
    <t>СТЕКЛО ЛОБ(Л.КРУИЗЕР)</t>
  </si>
  <si>
    <t>СТЕКЛООЧИСТИТЕЛЬ(ХАЙ-ЭЙС)</t>
  </si>
  <si>
    <t>СТУПЕНЬКА З\БАМПЕРА(ТОЙОТА)</t>
  </si>
  <si>
    <t>УПЛОТНЕНИЕ ВЕТР СТЕКЛА(ТОЙОТА)</t>
  </si>
  <si>
    <t>ФАРА ЗАДН"ПРАВ,ЛЕВ"(КАРИНА)</t>
  </si>
  <si>
    <t>ФАРА ЛЕВ,ПРАВ(ЛИНКОЛЬН)</t>
  </si>
  <si>
    <t>ФАРА ПЕРЕД ПРАВ(ТОЙОТА)</t>
  </si>
  <si>
    <t>ФАРА ПЕРЕД(Л.КРУИЗЕР)</t>
  </si>
  <si>
    <t>ФАРА(ХАЙ-ЭЙС)</t>
  </si>
  <si>
    <t>ФИЛЬТР ВОЗД(КОРОЛЛА)</t>
  </si>
  <si>
    <t>ФИЛЬТР ВОЗД(ЛИНКОЛЬН)</t>
  </si>
  <si>
    <t>ФИЛЬТР ВОЗД(ХАЙ-ЭЙС)</t>
  </si>
  <si>
    <t>ФОНАРЬ  ЗАДН ЛЕВ(КОРОЛЛА)</t>
  </si>
  <si>
    <t>ФОНАРЬ В СБОРЕ(КОРОЛЛА)</t>
  </si>
  <si>
    <t>ФОНАРЬ В СБОРЕ(ХАЙ-ЭЙС)</t>
  </si>
  <si>
    <t>ФОНАРЬ ГАБАР ПРАВ,ЛЕВ(КАРИНА)</t>
  </si>
  <si>
    <t>ФОНАРЬ ЗАДН ПРАВ(НACK-BACK)</t>
  </si>
  <si>
    <t>ФОНАРЬ ЗАДН(КАРИНА)</t>
  </si>
  <si>
    <t>ФОНАРЬ ЗАДН(КОРОЛЛА)</t>
  </si>
  <si>
    <t>ФОНАРЬ ЗАДН(Л.КРУИЗЕР)</t>
  </si>
  <si>
    <t>ФОНАРЬ ЗАДНИЙ В СБОРЕ(ХАЙ-ЭЙС)</t>
  </si>
  <si>
    <t>ФОНАРЬ ПОВОРОТ ПРАВ(КОРОЛЛА)</t>
  </si>
  <si>
    <t>ФОНАРЬ ПРАВ,ЛЕВ(Л.КРУИЗЕР)</t>
  </si>
  <si>
    <t>ФОНАРЬ(ЛИНКОЛЬН)</t>
  </si>
  <si>
    <t>ФОНАРЬ(ХАЙ-ЭЙС)</t>
  </si>
  <si>
    <t>ХВОСТОВИК Р\КОЛ-НАКОНЕЧНИК(Л.КРУИЗЕР)</t>
  </si>
  <si>
    <t>ЦАПФА(КОРОЛЛА)</t>
  </si>
  <si>
    <t>ЦИЛИHДР СЦЕПЛЕHИЯ РАБОЧИЙ /Х-Э/</t>
  </si>
  <si>
    <t>ШАРНИР-ВАЛ ПРИВОДА(КОРОЛЛА)</t>
  </si>
  <si>
    <t>ШЛАНГ ГЛАВ ЦИЛИНДРА СЦЕПЛ(ТОЙОТА)</t>
  </si>
  <si>
    <t>ШЛАНГ РАДИАТОРА(ТОЙОТА)</t>
  </si>
  <si>
    <t>ШЛАНГ ТОРМОЗН. (Л.КРУИЗЕР)</t>
  </si>
  <si>
    <t>ШЛАНГ ТОРМОЗНОЙ(КОРОЛЛА)</t>
  </si>
  <si>
    <t>4552159901</t>
  </si>
  <si>
    <t>4552119102</t>
  </si>
  <si>
    <t>4552159101</t>
  </si>
  <si>
    <t>4552107601</t>
  </si>
  <si>
    <t>4552111601</t>
  </si>
  <si>
    <t>4540086517</t>
  </si>
  <si>
    <t>4543410101</t>
  </si>
  <si>
    <t>4543420101</t>
  </si>
  <si>
    <t>4543420102</t>
  </si>
  <si>
    <t>4545210201</t>
  </si>
  <si>
    <t>4531204201</t>
  </si>
  <si>
    <t>4513204601</t>
  </si>
  <si>
    <t>4511704101</t>
  </si>
  <si>
    <t>4513204101</t>
  </si>
  <si>
    <t>4513041501</t>
  </si>
  <si>
    <t>4511701502</t>
  </si>
  <si>
    <t>4511701601</t>
  </si>
  <si>
    <t>4511701102</t>
  </si>
  <si>
    <t>4511701501</t>
  </si>
  <si>
    <t>4513202601</t>
  </si>
  <si>
    <t>4513202501</t>
  </si>
  <si>
    <t>4584340301</t>
  </si>
  <si>
    <t>4584210101</t>
  </si>
  <si>
    <t>4584510601</t>
  </si>
  <si>
    <t>4511110002</t>
  </si>
  <si>
    <t>4544275201</t>
  </si>
  <si>
    <t>4548655101</t>
  </si>
  <si>
    <t>4548061201</t>
  </si>
  <si>
    <t>4548632201</t>
  </si>
  <si>
    <t>4581611601</t>
  </si>
  <si>
    <t>4522007301</t>
  </si>
  <si>
    <t>4517401501</t>
  </si>
  <si>
    <t>4583530301</t>
  </si>
  <si>
    <t>4583420201</t>
  </si>
  <si>
    <t>4531250103</t>
  </si>
  <si>
    <t>4531210302</t>
  </si>
  <si>
    <t>4587910901</t>
  </si>
  <si>
    <t>4520000201</t>
  </si>
  <si>
    <t>4520000102</t>
  </si>
  <si>
    <t>4513715602</t>
  </si>
  <si>
    <t>4513711601</t>
  </si>
  <si>
    <t>4513715101</t>
  </si>
  <si>
    <t>4513715601</t>
  </si>
  <si>
    <t>4504495601</t>
  </si>
  <si>
    <t>4504495201</t>
  </si>
  <si>
    <t>4590913001</t>
  </si>
  <si>
    <t>4547230201</t>
  </si>
  <si>
    <t>4513011101</t>
  </si>
  <si>
    <t>4513013502</t>
  </si>
  <si>
    <t>4513013503</t>
  </si>
  <si>
    <t>4520000014</t>
  </si>
  <si>
    <t>4529524301</t>
  </si>
  <si>
    <t>4581271801</t>
  </si>
  <si>
    <t>4581278101</t>
  </si>
  <si>
    <t>4520000022</t>
  </si>
  <si>
    <t>4520000029</t>
  </si>
  <si>
    <t>4581731601</t>
  </si>
  <si>
    <t>4524001001</t>
  </si>
  <si>
    <t>4520054201</t>
  </si>
  <si>
    <t>4513101501</t>
  </si>
  <si>
    <t>4552103601</t>
  </si>
  <si>
    <t>4552108601</t>
  </si>
  <si>
    <t>4552107602</t>
  </si>
  <si>
    <t>4520000026</t>
  </si>
  <si>
    <t>4520000301</t>
  </si>
  <si>
    <t>4545046101</t>
  </si>
  <si>
    <t>4545046201</t>
  </si>
  <si>
    <t>4516100601</t>
  </si>
  <si>
    <t>4522009001</t>
  </si>
  <si>
    <t>4515100601</t>
  </si>
  <si>
    <t>4523301601</t>
  </si>
  <si>
    <t>4529003301</t>
  </si>
  <si>
    <t>4588031101</t>
  </si>
  <si>
    <t>4543360201</t>
  </si>
  <si>
    <t>4543330201</t>
  </si>
  <si>
    <t>4552069601</t>
  </si>
  <si>
    <t>4516572101</t>
  </si>
  <si>
    <t>4552176601</t>
  </si>
  <si>
    <t>4552174601</t>
  </si>
  <si>
    <t>4531230201</t>
  </si>
  <si>
    <t>4531230304</t>
  </si>
  <si>
    <t>4520000024</t>
  </si>
  <si>
    <t>4590365401</t>
  </si>
  <si>
    <t>4590368401</t>
  </si>
  <si>
    <t>4590363402</t>
  </si>
  <si>
    <t>4520000002</t>
  </si>
  <si>
    <t>4520000001</t>
  </si>
  <si>
    <t>4590368403</t>
  </si>
  <si>
    <t>4590369201</t>
  </si>
  <si>
    <t>4590369303</t>
  </si>
  <si>
    <t>4590368402</t>
  </si>
  <si>
    <t>4590368404</t>
  </si>
  <si>
    <t>4524001201</t>
  </si>
  <si>
    <t>4590368302</t>
  </si>
  <si>
    <t>4590368201</t>
  </si>
  <si>
    <t>4590368301</t>
  </si>
  <si>
    <t>4590363401</t>
  </si>
  <si>
    <t>4520000101</t>
  </si>
  <si>
    <t>4542301201</t>
  </si>
  <si>
    <t>4513101601</t>
  </si>
  <si>
    <t>4543420602</t>
  </si>
  <si>
    <t>4517177601</t>
  </si>
  <si>
    <t>4511115602</t>
  </si>
  <si>
    <t>4511115601</t>
  </si>
  <si>
    <t>4511115501</t>
  </si>
  <si>
    <t>4511115102</t>
  </si>
  <si>
    <t>4517173601</t>
  </si>
  <si>
    <t>4517173101</t>
  </si>
  <si>
    <t>4524006702</t>
  </si>
  <si>
    <t>4520008701</t>
  </si>
  <si>
    <t>4517177501</t>
  </si>
  <si>
    <t>4590341101</t>
  </si>
  <si>
    <t>4527700601</t>
  </si>
  <si>
    <t>4527700701</t>
  </si>
  <si>
    <t>4527700101</t>
  </si>
  <si>
    <t>4545503201</t>
  </si>
  <si>
    <t>4504479601</t>
  </si>
  <si>
    <t>4504311301</t>
  </si>
  <si>
    <t>4504476101</t>
  </si>
  <si>
    <t>4527003001</t>
  </si>
  <si>
    <t>4528004601</t>
  </si>
  <si>
    <t>4504446601</t>
  </si>
  <si>
    <t>4504311201</t>
  </si>
  <si>
    <t>4504313101</t>
  </si>
  <si>
    <t>4504493101</t>
  </si>
  <si>
    <t>4504493201</t>
  </si>
  <si>
    <t>4504493202</t>
  </si>
  <si>
    <t>4504493601</t>
  </si>
  <si>
    <t>4504445601</t>
  </si>
  <si>
    <t>4504479101</t>
  </si>
  <si>
    <t>4504476301</t>
  </si>
  <si>
    <t>4504476102</t>
  </si>
  <si>
    <t>4504311302</t>
  </si>
  <si>
    <t>4530999101</t>
  </si>
  <si>
    <t>4520000021</t>
  </si>
  <si>
    <t>4504476601</t>
  </si>
  <si>
    <t>4504493602</t>
  </si>
  <si>
    <t>4504311101</t>
  </si>
  <si>
    <t>4521006001</t>
  </si>
  <si>
    <t>4521006701</t>
  </si>
  <si>
    <t>4523007001</t>
  </si>
  <si>
    <t>4524006701</t>
  </si>
  <si>
    <t>4513568601</t>
  </si>
  <si>
    <t>4599365202</t>
  </si>
  <si>
    <t>4590916006</t>
  </si>
  <si>
    <t>4590916001</t>
  </si>
  <si>
    <t>4520000018</t>
  </si>
  <si>
    <t>4590256001</t>
  </si>
  <si>
    <t>4599365201</t>
  </si>
  <si>
    <t>4599365502</t>
  </si>
  <si>
    <t>4590916004</t>
  </si>
  <si>
    <t>4553101107</t>
  </si>
  <si>
    <t>4523008201</t>
  </si>
  <si>
    <t>4512361501</t>
  </si>
  <si>
    <t>4590311304</t>
  </si>
  <si>
    <t>4590311305</t>
  </si>
  <si>
    <t>4590311601</t>
  </si>
  <si>
    <t>4590311302</t>
  </si>
  <si>
    <t>4504434601</t>
  </si>
  <si>
    <t>4590911401</t>
  </si>
  <si>
    <t>4590311310</t>
  </si>
  <si>
    <t>4590311201</t>
  </si>
  <si>
    <t>4590311301</t>
  </si>
  <si>
    <t>4590310302</t>
  </si>
  <si>
    <t>4590310501</t>
  </si>
  <si>
    <t>4590311501</t>
  </si>
  <si>
    <t>4556111101</t>
  </si>
  <si>
    <t>4520005401</t>
  </si>
  <si>
    <t>4581731101</t>
  </si>
  <si>
    <t>4556111601</t>
  </si>
  <si>
    <t>4585120901</t>
  </si>
  <si>
    <t>4552351601</t>
  </si>
  <si>
    <t>4556121901</t>
  </si>
  <si>
    <t>4581550201</t>
  </si>
  <si>
    <t>4520000103</t>
  </si>
  <si>
    <t>4581130103</t>
  </si>
  <si>
    <t>4581170601</t>
  </si>
  <si>
    <t>4590981042</t>
  </si>
  <si>
    <t>4517801601</t>
  </si>
  <si>
    <t>4520000019</t>
  </si>
  <si>
    <t>4517801501</t>
  </si>
  <si>
    <t>4581560101</t>
  </si>
  <si>
    <t>4581510801</t>
  </si>
  <si>
    <t>4581561901</t>
  </si>
  <si>
    <t>4581610201</t>
  </si>
  <si>
    <t>4581561102</t>
  </si>
  <si>
    <t>4581561201</t>
  </si>
  <si>
    <t>4581561202</t>
  </si>
  <si>
    <t>4581561101</t>
  </si>
  <si>
    <t>4581561601</t>
  </si>
  <si>
    <t>4581560201</t>
  </si>
  <si>
    <t>4581510802</t>
  </si>
  <si>
    <t>4581510601</t>
  </si>
  <si>
    <t>4520000104</t>
  </si>
  <si>
    <t>4581520201</t>
  </si>
  <si>
    <t>4581521901</t>
  </si>
  <si>
    <t>4545045601</t>
  </si>
  <si>
    <t>4543211101</t>
  </si>
  <si>
    <t>4531470601</t>
  </si>
  <si>
    <t>4543410102</t>
  </si>
  <si>
    <t>4596812501</t>
  </si>
  <si>
    <t>4516571501</t>
  </si>
  <si>
    <t>4590947002</t>
  </si>
  <si>
    <t>4590947001</t>
  </si>
  <si>
    <t>компл</t>
  </si>
  <si>
    <t>Техническое состояние</t>
  </si>
  <si>
    <t>18.08.2005</t>
  </si>
  <si>
    <t>28.07.2003</t>
  </si>
  <si>
    <t>22.03.2001</t>
  </si>
  <si>
    <t>04.07.2003</t>
  </si>
  <si>
    <t>17.04.2006</t>
  </si>
  <si>
    <t>14.07.2003</t>
  </si>
  <si>
    <t>24.11.2005</t>
  </si>
  <si>
    <t>06.12.2002</t>
  </si>
  <si>
    <t>11.05.2005</t>
  </si>
  <si>
    <t>10.01.2000</t>
  </si>
  <si>
    <t>23.06.2003</t>
  </si>
  <si>
    <t>14.01.2004</t>
  </si>
  <si>
    <t>01.01.2001</t>
  </si>
  <si>
    <t>06.06.2000</t>
  </si>
  <si>
    <t>06.10.2005</t>
  </si>
  <si>
    <t>21.03.2005</t>
  </si>
  <si>
    <t>11.02.2004</t>
  </si>
  <si>
    <t>Хорошее тех.состояние. Пригодные для дальнейшего использования</t>
  </si>
  <si>
    <t xml:space="preserve">Информация для потециальных покупателей (каталожный номер,марка модель, и т.п.) </t>
  </si>
  <si>
    <t>52159-95J26</t>
  </si>
  <si>
    <t>52119-1A190</t>
  </si>
  <si>
    <t>52159-20690</t>
  </si>
  <si>
    <t>52107-60060</t>
  </si>
  <si>
    <t>5211-60240</t>
  </si>
  <si>
    <t>TOYOTA HICE</t>
  </si>
  <si>
    <t>43410-60070</t>
  </si>
  <si>
    <t>43420-12090</t>
  </si>
  <si>
    <t>43420-12091</t>
  </si>
  <si>
    <t>43420-12110</t>
  </si>
  <si>
    <t>45210-26050</t>
  </si>
  <si>
    <t>31204-20071</t>
  </si>
  <si>
    <t>13204-64050</t>
  </si>
  <si>
    <t>11701-54061</t>
  </si>
  <si>
    <t>13202-64031-01</t>
  </si>
  <si>
    <t>11701-54060-6</t>
  </si>
  <si>
    <t>11701-54060-7</t>
  </si>
  <si>
    <t>13204-17010-0.25</t>
  </si>
  <si>
    <t>13041-17010-0.25</t>
  </si>
  <si>
    <t>13041-54041-01</t>
  </si>
  <si>
    <t>13202-54010-01</t>
  </si>
  <si>
    <t>84510-60060</t>
  </si>
  <si>
    <t>84210-12040</t>
  </si>
  <si>
    <t>84340-32050</t>
  </si>
  <si>
    <t>13751-54010</t>
  </si>
  <si>
    <t>44275-26020</t>
  </si>
  <si>
    <t>48655-12060</t>
  </si>
  <si>
    <t>48061-26030</t>
  </si>
  <si>
    <t>48632-26010</t>
  </si>
  <si>
    <t>правый 60-44</t>
  </si>
  <si>
    <t>для АКПП</t>
  </si>
  <si>
    <t>17401-54120</t>
  </si>
  <si>
    <t>83530-30060</t>
  </si>
  <si>
    <t>83420-20020</t>
  </si>
  <si>
    <t>31250-12163 26 шт.                   31250-12280 8шт.</t>
  </si>
  <si>
    <t>31210-32121   31210-32030</t>
  </si>
  <si>
    <t>87310-90 К00</t>
  </si>
  <si>
    <t>13711-64010</t>
  </si>
  <si>
    <t>13711-17010</t>
  </si>
  <si>
    <t>13711-64020 12 шт              137158-64010 5шт</t>
  </si>
  <si>
    <t>04494-35060   /  04494-60041</t>
  </si>
  <si>
    <t>04495-26130</t>
  </si>
  <si>
    <t>90913-02053</t>
  </si>
  <si>
    <t>47230-20030</t>
  </si>
  <si>
    <t>13013-17020</t>
  </si>
  <si>
    <t>13013-54062</t>
  </si>
  <si>
    <t>2L SDT1167</t>
  </si>
  <si>
    <t>81271-87004</t>
  </si>
  <si>
    <t>81278-10011</t>
  </si>
  <si>
    <t>81731-60061</t>
  </si>
  <si>
    <t xml:space="preserve">ленд крузер 80 </t>
  </si>
  <si>
    <t>13101-54070</t>
  </si>
  <si>
    <t>52102-60060</t>
  </si>
  <si>
    <t>45046-19175</t>
  </si>
  <si>
    <t>45046-29215</t>
  </si>
  <si>
    <t>16100-64HOG</t>
  </si>
  <si>
    <t>15100-64030</t>
  </si>
  <si>
    <t>15100-64042</t>
  </si>
  <si>
    <t>23301-64200</t>
  </si>
  <si>
    <t>88031-12150</t>
  </si>
  <si>
    <t>43330-29155</t>
  </si>
  <si>
    <t>52069-60020</t>
  </si>
  <si>
    <t>16572-11100</t>
  </si>
  <si>
    <t>31230-32020</t>
  </si>
  <si>
    <t>31230-12140</t>
  </si>
  <si>
    <t>31230-35070</t>
  </si>
  <si>
    <t>90365-47013 34 шт                  31230-32020 1 шт</t>
  </si>
  <si>
    <t>90368-45087</t>
  </si>
  <si>
    <t>90368-49084</t>
  </si>
  <si>
    <t>90369-28006</t>
  </si>
  <si>
    <t>90369-38011</t>
  </si>
  <si>
    <t>90368-4908415                       90363-400472</t>
  </si>
  <si>
    <t>90368-34001</t>
  </si>
  <si>
    <t>90368-21001</t>
  </si>
  <si>
    <t>90363-40020</t>
  </si>
  <si>
    <t>42301-26906</t>
  </si>
  <si>
    <t>13101-64140-01</t>
  </si>
  <si>
    <t>43410-12150</t>
  </si>
  <si>
    <t>45046-69135</t>
  </si>
  <si>
    <t>1115-64121</t>
  </si>
  <si>
    <t>11115-64050</t>
  </si>
  <si>
    <t>11115-54081</t>
  </si>
  <si>
    <t>11115-17010-01</t>
  </si>
  <si>
    <t>17173-64050</t>
  </si>
  <si>
    <t>17173-17010</t>
  </si>
  <si>
    <t>17177-54020</t>
  </si>
  <si>
    <t>90347-12012</t>
  </si>
  <si>
    <t>27700-64040</t>
  </si>
  <si>
    <t>27700-70030</t>
  </si>
  <si>
    <t>27700-16010</t>
  </si>
  <si>
    <t>04313-12030</t>
  </si>
  <si>
    <t>04493-60150</t>
  </si>
  <si>
    <t>04445-60050</t>
  </si>
  <si>
    <t>13568-19195</t>
  </si>
  <si>
    <t>90916-02332-83</t>
  </si>
  <si>
    <t>99365-21070</t>
  </si>
  <si>
    <t>90916-02256</t>
  </si>
  <si>
    <t>90916-02140-77</t>
  </si>
  <si>
    <t>99365-50790</t>
  </si>
  <si>
    <t>90916-02262</t>
  </si>
  <si>
    <t>90916-02452</t>
  </si>
  <si>
    <t>53101-12660</t>
  </si>
  <si>
    <t>12361-54143</t>
  </si>
  <si>
    <t>42*40</t>
  </si>
  <si>
    <t>41*60</t>
  </si>
  <si>
    <t>32*52</t>
  </si>
  <si>
    <t>39*74</t>
  </si>
  <si>
    <t>90311-62001  2 шт       90311-42026  25 шт</t>
  </si>
  <si>
    <t>04434-60030</t>
  </si>
  <si>
    <t>90311-41009</t>
  </si>
  <si>
    <t>90311-38133</t>
  </si>
  <si>
    <t>90311-25011</t>
  </si>
  <si>
    <t>90310-35010</t>
  </si>
  <si>
    <t>90311-24008</t>
  </si>
  <si>
    <t>90311-30006</t>
  </si>
  <si>
    <t>33*50</t>
  </si>
  <si>
    <t>90310-50001</t>
  </si>
  <si>
    <t>90311-50005</t>
  </si>
  <si>
    <t>FW005580 GTNSFV</t>
  </si>
  <si>
    <t>DW00100GB</t>
  </si>
  <si>
    <t>81741-14090</t>
  </si>
  <si>
    <t>85120-95J00</t>
  </si>
  <si>
    <t>52351-60070</t>
  </si>
  <si>
    <t>56121-90K00</t>
  </si>
  <si>
    <t>20308R</t>
  </si>
  <si>
    <t>L-5 шт R-шт 110-74820</t>
  </si>
  <si>
    <t>81130-60470 крузер 80</t>
  </si>
  <si>
    <t>90981-04008</t>
  </si>
  <si>
    <t>17801-64010</t>
  </si>
  <si>
    <t>FA-1032</t>
  </si>
  <si>
    <t>17801-54100</t>
  </si>
  <si>
    <t>33-11051</t>
  </si>
  <si>
    <t>81510-853</t>
  </si>
  <si>
    <t>8156-95613 L-R</t>
  </si>
  <si>
    <t>20-307</t>
  </si>
  <si>
    <t>12-2691L</t>
  </si>
  <si>
    <t>81561-20790</t>
  </si>
  <si>
    <t>12-260</t>
  </si>
  <si>
    <t>33-06903</t>
  </si>
  <si>
    <t>81550-26090</t>
  </si>
  <si>
    <t>81510-95J116</t>
  </si>
  <si>
    <t>81510-26040</t>
  </si>
  <si>
    <t>81521-95J17 R 16шт 81511-95J17 L 17шт</t>
  </si>
  <si>
    <t>43211-12310</t>
  </si>
  <si>
    <t>31470-6161</t>
  </si>
  <si>
    <t>96812-50410</t>
  </si>
  <si>
    <t>90947-02533</t>
  </si>
  <si>
    <t>90947-02532</t>
  </si>
  <si>
    <t>г. Ангарск АО "АНХК" склад № 18 СЭУ</t>
  </si>
  <si>
    <t>90368-45087;           90368-45087</t>
  </si>
  <si>
    <t xml:space="preserve">№ </t>
  </si>
  <si>
    <t>ВАЛ МТЗ</t>
  </si>
  <si>
    <t>ВКЛАДЫШ (КОРЕННОЙ, ШАТУННЫЙ)</t>
  </si>
  <si>
    <t>ВКЛАДЫШ КОРЕННОЙ</t>
  </si>
  <si>
    <t>Вкладыш коренной, шатунный ГАЗ-53</t>
  </si>
  <si>
    <t>ВКЛАДЫШ ШАТУННЫЙ</t>
  </si>
  <si>
    <t>ВКЛАДЫШ(КОР,ШАТ.)</t>
  </si>
  <si>
    <t>ВКЛАДЫШ-СУХАРЬ Р/ТЯГ</t>
  </si>
  <si>
    <t>ВКЛЮЧАТЕЛЬ ЗВУКОВОЙ ГАЗ-31029</t>
  </si>
  <si>
    <t>ГНЕЗДО ЗАДНЕГО ПОДШИПНИКА МАЗ</t>
  </si>
  <si>
    <t>ГОЛОВКА БЛОКА Г-24</t>
  </si>
  <si>
    <t>ДВЕРЬ Г-52</t>
  </si>
  <si>
    <t>ДИСК ОПОРНЫЙ МТЗ</t>
  </si>
  <si>
    <t>ДИСК СЦЕПЛЕНИЯ ВЕДОМЫЙ Г-53</t>
  </si>
  <si>
    <t>ДИСК ТОРМОЗНОЙ УАЗ-469</t>
  </si>
  <si>
    <t>ЗАМКИ. РУЧКИ. ДВЕРКИ КАБИНЫ Г-53</t>
  </si>
  <si>
    <t>ЗАМОК БАГАЖНИКА Г-24</t>
  </si>
  <si>
    <t>ЗАМОК КАПОТА Г-24</t>
  </si>
  <si>
    <t>ЗАМОК НАПОЛНИТЕЛЬНОЙ РАМПЫ МТЗ</t>
  </si>
  <si>
    <t>ЗЕРКАЛО ЗАДНЕГО ВИДА Г-24</t>
  </si>
  <si>
    <t>КАБИНА КАРКАС З-4331</t>
  </si>
  <si>
    <t>КАБИНА-КАРКАС Г-3307</t>
  </si>
  <si>
    <t>КАПОТ З-130</t>
  </si>
  <si>
    <t>КОЛЛЕКТОР(ПЛИТА) З-130</t>
  </si>
  <si>
    <t>КОЛОНКА РУЛЕВАЯ В СБОРЕ Г-31029</t>
  </si>
  <si>
    <t>Кольцо поршня ГАЗ-53</t>
  </si>
  <si>
    <t>КОЛЬЦО ПОРШНЯ З-130</t>
  </si>
  <si>
    <t>КОЛЬЦО СИНХРОНИЗАТОРА Г-24</t>
  </si>
  <si>
    <t>КОРПУС РЕДУКТОРА ПОВОРОТА ДЛЯ А/КРАНА МТЗ</t>
  </si>
  <si>
    <t>КПП Г-24</t>
  </si>
  <si>
    <t>Крыло зад. лев. ВолГа ГАЗ-31029</t>
  </si>
  <si>
    <t>Крыло зад. прав. ВолГа ГАЗ-31029</t>
  </si>
  <si>
    <t>КРЫЛО ЗАДНЕЕ ПРАВОЕ</t>
  </si>
  <si>
    <t>Крыло заднее правое ГАЗ 24</t>
  </si>
  <si>
    <t>ОБЛИЦОВКА РАДИАТОРА</t>
  </si>
  <si>
    <t>ПЛАСТИНА РАСПРЕДЕЛИТЕЛЯ</t>
  </si>
  <si>
    <t>ПОДШИПНИК РУЛЕВ КОЛОНКИ ВАЗ</t>
  </si>
  <si>
    <t>ПРОВОД В/Н ГАЗ-53,3307</t>
  </si>
  <si>
    <t>ПРОКЛАДКА</t>
  </si>
  <si>
    <t>РАДИАТОР</t>
  </si>
  <si>
    <t>РЕМ К-Т КАРБ.К-131</t>
  </si>
  <si>
    <t>СПИДОМЕТР СП-125,СП-110. МАЗ</t>
  </si>
  <si>
    <t xml:space="preserve">Стекло боковое кабины ГАЗ 3307 </t>
  </si>
  <si>
    <t>СТЕКЛО ЗАДНЕЕ</t>
  </si>
  <si>
    <t>СТЕКЛО ЛОБОВОЕ</t>
  </si>
  <si>
    <t>Стекло лобовое ГАЗ 3307</t>
  </si>
  <si>
    <t>Стекло лобовое ГАЗ-53</t>
  </si>
  <si>
    <t>СТЕКЛООЧИСТИТЕЛЬ СЛ108 24В МАЗ</t>
  </si>
  <si>
    <t>СТРЕМЯНКА</t>
  </si>
  <si>
    <t>УКАЗАТЕЛЬ ПОВОРОТА ГАЗ-31029</t>
  </si>
  <si>
    <t>ФОНАРЬ ЗАДН ФП119 ГАЗ-31029</t>
  </si>
  <si>
    <t>ШЕСТЕРНЯ 2 ПЕРЕДАЧИ</t>
  </si>
  <si>
    <t>ШЕСТЕРНЯ З/ХОДА</t>
  </si>
  <si>
    <t>Шестерня спидометра ГАЗ 24</t>
  </si>
  <si>
    <t>ШКВОРЕНЬ ВОЛГА</t>
  </si>
  <si>
    <t>4517017008</t>
  </si>
  <si>
    <t>2410001020</t>
  </si>
  <si>
    <t>4521011002</t>
  </si>
  <si>
    <t>4553100002</t>
  </si>
  <si>
    <t>4521011003</t>
  </si>
  <si>
    <t>4513010002</t>
  </si>
  <si>
    <t>4553203417</t>
  </si>
  <si>
    <t>4531029308</t>
  </si>
  <si>
    <t>4523817003</t>
  </si>
  <si>
    <t>4524101003</t>
  </si>
  <si>
    <t>4552610001</t>
  </si>
  <si>
    <t>4517031401</t>
  </si>
  <si>
    <t>4517031402</t>
  </si>
  <si>
    <t>4553160107</t>
  </si>
  <si>
    <t>4546935008</t>
  </si>
  <si>
    <t>4553620501</t>
  </si>
  <si>
    <t>4524560001</t>
  </si>
  <si>
    <t>4524560601</t>
  </si>
  <si>
    <t>4517010014</t>
  </si>
  <si>
    <t>4524820102</t>
  </si>
  <si>
    <t>4543315004</t>
  </si>
  <si>
    <t>4533075002</t>
  </si>
  <si>
    <t>4513084001</t>
  </si>
  <si>
    <t>4513010037</t>
  </si>
  <si>
    <t>4531029302</t>
  </si>
  <si>
    <t>4553100001</t>
  </si>
  <si>
    <t>4513010001</t>
  </si>
  <si>
    <t>4524170118</t>
  </si>
  <si>
    <t>4517099701</t>
  </si>
  <si>
    <t>4524170001</t>
  </si>
  <si>
    <t>4531029842</t>
  </si>
  <si>
    <t>4531029841</t>
  </si>
  <si>
    <t>4524840201</t>
  </si>
  <si>
    <t>4524840102</t>
  </si>
  <si>
    <t>4524370605</t>
  </si>
  <si>
    <t>4510000005</t>
  </si>
  <si>
    <t>0006110073</t>
  </si>
  <si>
    <t>2410030200</t>
  </si>
  <si>
    <t>4537513001</t>
  </si>
  <si>
    <t>4519011012</t>
  </si>
  <si>
    <t>4523638001</t>
  </si>
  <si>
    <t>4533075402</t>
  </si>
  <si>
    <t>4533075601</t>
  </si>
  <si>
    <t>4560852001</t>
  </si>
  <si>
    <t>4533075201</t>
  </si>
  <si>
    <t>4553520601</t>
  </si>
  <si>
    <t>4519052012</t>
  </si>
  <si>
    <t>4546929003</t>
  </si>
  <si>
    <t>4531029312</t>
  </si>
  <si>
    <t>4531029315</t>
  </si>
  <si>
    <t>4524170113</t>
  </si>
  <si>
    <t>4524170107</t>
  </si>
  <si>
    <t>4524380201</t>
  </si>
  <si>
    <t>4524300100</t>
  </si>
  <si>
    <t>к-т</t>
  </si>
  <si>
    <t>м.</t>
  </si>
  <si>
    <t>25.08.2003</t>
  </si>
  <si>
    <t>22.03.2005                                                      03/02/2006                        04/10/2007</t>
  </si>
  <si>
    <t>05.04.2005</t>
  </si>
  <si>
    <t>03.10.2000</t>
  </si>
  <si>
    <t>г. Ангарск АО "АНХК" склад № 19 СЭУ</t>
  </si>
  <si>
    <t>з/ч ГАЗ, УАЗ, МАЗ, МТЗ</t>
  </si>
  <si>
    <t>БАРАБАН ТОРМОЗНОЙ В СБОРЕ А/КРАН КИТАЙ</t>
  </si>
  <si>
    <t>ГОЛОВКА БЛОКА КИТАЙ А/КРАН</t>
  </si>
  <si>
    <t>ДВИГАТЕЛЬ В СБОРЕ КИТАЙ-А/КРАН</t>
  </si>
  <si>
    <t>КЛАПАН КИТАЙ-А/КРАН</t>
  </si>
  <si>
    <t>4500401096</t>
  </si>
  <si>
    <t>4500401057</t>
  </si>
  <si>
    <t>4500401031</t>
  </si>
  <si>
    <t>4500401022</t>
  </si>
  <si>
    <t>китайские з/ч</t>
  </si>
  <si>
    <t>АМПЕРМЕТР</t>
  </si>
  <si>
    <t>БЛОК парЗИТН ШЕСТЕРНИ</t>
  </si>
  <si>
    <t>БРЫЗГОВИК</t>
  </si>
  <si>
    <t>ВАЛ</t>
  </si>
  <si>
    <t>ВАЛ КАРДАННЫЙ</t>
  </si>
  <si>
    <t>ВАЛ КАРДАННЫЙ РУЛЕВОГО УПРАВЛЕНИЯ</t>
  </si>
  <si>
    <t>ВАЛ КОЛЕНЧАТЫЙ</t>
  </si>
  <si>
    <t>ВАЛ ПЕРВИЧНЫЙ</t>
  </si>
  <si>
    <t>ВАЛ ПРИВОДА З/МОСТА</t>
  </si>
  <si>
    <t>ВАЛ ПРОМЕЖУТОЧНЫЙ</t>
  </si>
  <si>
    <t>ВАЛ ТОПЛИВНОЙ АПпарТУРЫ</t>
  </si>
  <si>
    <t>ВАЛИК</t>
  </si>
  <si>
    <t>ВИЛКА</t>
  </si>
  <si>
    <t>ВИНТЕЛЬ ЧУГ.20Х16</t>
  </si>
  <si>
    <t>ВТУЛКА</t>
  </si>
  <si>
    <t>ВТУЛКА БАЛАНСИРА</t>
  </si>
  <si>
    <t>ВТУЛКА РЕССОРНАЯ</t>
  </si>
  <si>
    <t>ВТУЛКА ШКВОРНЯ</t>
  </si>
  <si>
    <t>Г/РАСПРЕДЕЛИТЕЛЬ</t>
  </si>
  <si>
    <t>Г/ТРАНСФОРМАТОР ЭО-10011</t>
  </si>
  <si>
    <t>ГАЗОПРОВОД</t>
  </si>
  <si>
    <t>ГИДРОРАСПРЕДЕЛИТЕЛЬ</t>
  </si>
  <si>
    <t>ГИДРОЦИЛИНДР</t>
  </si>
  <si>
    <t>ГУБКА СЕДЛА</t>
  </si>
  <si>
    <t>ДАТЧИК ПРИВОДА СПИДОМЕТРА МЭ-307</t>
  </si>
  <si>
    <t>КЛАПАН</t>
  </si>
  <si>
    <t>КЛАПАН ОГРАНИЧЕНИЯ ДАВЛЕНИЯ 100-3534010</t>
  </si>
  <si>
    <t>КЛАПАН(КРАН)</t>
  </si>
  <si>
    <t>КОЖУХ ВЕДУЩЕГО ДИСКА СЦЕПЛЕНИЯ</t>
  </si>
  <si>
    <t>КОЛЬЦО СИНХРОНИЗАТОРА</t>
  </si>
  <si>
    <t xml:space="preserve">КОРПУС ВАККУМНОГО НАСОСА </t>
  </si>
  <si>
    <t>КРЫШКА ПЕРВИЧHОГО ВАЛА</t>
  </si>
  <si>
    <t>МЕХАНИЗМ РУЛЕВОГО УПРАВЛЕНИЯ</t>
  </si>
  <si>
    <t>НАСОС МАСЛЯНЫЙ</t>
  </si>
  <si>
    <t>НАСОС СВ-Р50-32 КВ 12</t>
  </si>
  <si>
    <t>ОПОРА ТОРМ КУЛАКА</t>
  </si>
  <si>
    <t>ПАЛЕЦ Р\Т</t>
  </si>
  <si>
    <t>ПАЛЕЦ РЕССОРНЫЙ</t>
  </si>
  <si>
    <t>ПАНЕЛЬ БОКОВАЯ ПЕРЕДНЯЯ</t>
  </si>
  <si>
    <t>ПАНЕЛЬ БОКОВИНЫ</t>
  </si>
  <si>
    <t>ПАНЕЛЬ ЗАДНЯЯ</t>
  </si>
  <si>
    <t>ПГА</t>
  </si>
  <si>
    <t>ПОДШИПНИК 11210</t>
  </si>
  <si>
    <t>ПОДШИПНИК 1606</t>
  </si>
  <si>
    <t>ПОДШИПНИК 180114</t>
  </si>
  <si>
    <t>ПОДШИПНИК 180500</t>
  </si>
  <si>
    <t>ПОДШИПНИК 222 6КЛ</t>
  </si>
  <si>
    <t>ПОДШИПНИК 256907</t>
  </si>
  <si>
    <t>ПОДШИПНИК 256908</t>
  </si>
  <si>
    <t>ПОДШИПНИК 314</t>
  </si>
  <si>
    <t>ПОДШИПНИК 317</t>
  </si>
  <si>
    <t>ПОДШИПНИК 318</t>
  </si>
  <si>
    <t>ПОДШИПНИК 360708</t>
  </si>
  <si>
    <t>ПОДШИПНИК 50313</t>
  </si>
  <si>
    <t>ПОДШИПНИК 530206</t>
  </si>
  <si>
    <t>ПОДШИПНИК 537908 (6КЛ)</t>
  </si>
  <si>
    <t>ПОДШИПНИК 62202</t>
  </si>
  <si>
    <t>ПОДШИПНИК 6307 ШВЕЦИЯ</t>
  </si>
  <si>
    <t>ПОДШИПНИК 64907</t>
  </si>
  <si>
    <t>ПОДШИПНИК 7206</t>
  </si>
  <si>
    <t>ПОДШИПНИК 7312</t>
  </si>
  <si>
    <t>ПОДШИПНИК 7511</t>
  </si>
  <si>
    <t>ПОДШИПНИК 776701</t>
  </si>
  <si>
    <t>ПОДШИПНИК 7804</t>
  </si>
  <si>
    <t>ПОДШИПНИК 80029</t>
  </si>
  <si>
    <t>ПОДШИПНИК 80301</t>
  </si>
  <si>
    <t>ПОДШИПНИК 8102</t>
  </si>
  <si>
    <t>ПОДШИПНИК 866706</t>
  </si>
  <si>
    <t>ПОДШИПНИК 922205</t>
  </si>
  <si>
    <t>ПОДШИПНИК 92705</t>
  </si>
  <si>
    <t>ПОДШИПНИК 986714</t>
  </si>
  <si>
    <t>ПОДШИПНИК КП</t>
  </si>
  <si>
    <t>ПОДЪЕМНИК</t>
  </si>
  <si>
    <t>ПОЛУКОЛЬЦО</t>
  </si>
  <si>
    <t>ПОЛУОСЬ</t>
  </si>
  <si>
    <t>ПОРШЕНЬ КОМПРЕССОРА</t>
  </si>
  <si>
    <t>ПРИЖИМ</t>
  </si>
  <si>
    <t>ПРУЖИНА ПОДВЕСКИ</t>
  </si>
  <si>
    <t>РЕДУКТОР З/МОСТА</t>
  </si>
  <si>
    <t>РОЛИК С ОСЬКОЙ РАЗЖИМНОЙ</t>
  </si>
  <si>
    <t>РЫЧАГ НАЖИМНОГО ДИСКА</t>
  </si>
  <si>
    <t>СИГНАЛИЗАТОР</t>
  </si>
  <si>
    <t>СОЕДИНЕНИЕ ВРАЩАЮЩЕЕ</t>
  </si>
  <si>
    <t>СОШКА РУЛЕВ УПРАВ</t>
  </si>
  <si>
    <t>СПИДОМЕТР СП-119</t>
  </si>
  <si>
    <t>СПИДОМЕТР СП-121.3802</t>
  </si>
  <si>
    <t>СПИДОМЕТР СП-135</t>
  </si>
  <si>
    <t>СТУПИЦА</t>
  </si>
  <si>
    <t>СТУПИЦА(ГОЛАЯ)</t>
  </si>
  <si>
    <t>СУХАРЬ</t>
  </si>
  <si>
    <t>ТАХОМЕТР 121.3813,КАМАЗ</t>
  </si>
  <si>
    <t>ТРОС РУЧНОГО ТОРМОЗА</t>
  </si>
  <si>
    <t>ТРУБА ГЛУШИТЕЛЯ</t>
  </si>
  <si>
    <t>ТЯГА БЕЗ НАКОНЕЧНИКОВ</t>
  </si>
  <si>
    <t>ТЯГА РУЛЕВАЯ ПОПЕРЕЧНАЯ</t>
  </si>
  <si>
    <t>ТЯГА РУЛЕВАЯ ПРОДОЛЬНАЯ</t>
  </si>
  <si>
    <t>ТЯГА СТЕКЛООЧИСТИТЕЛЯ</t>
  </si>
  <si>
    <t>УДЛИНИТЕЛЬ КПП</t>
  </si>
  <si>
    <t>УКАЗАТЕЛЬ ТЕМПЕРАТУРЫ ВОДЫ</t>
  </si>
  <si>
    <t>УПОР (КЛАПАН ВОЗДУХА)</t>
  </si>
  <si>
    <t>УСТРОЙСТВО СЕДЕЛЬНОЕ СЦЕПНОЕ</t>
  </si>
  <si>
    <t>ФЛАНЕЦ 1Х15Х16 СТ.20 ГОСТ 12820-80</t>
  </si>
  <si>
    <t>ФЛАНЕЦ КВ-25</t>
  </si>
  <si>
    <t>ЦАПФА-ОСЬ ПЕРЕДНЯЯ</t>
  </si>
  <si>
    <t>ЦИЛИНДР ПНЕВМАТ.</t>
  </si>
  <si>
    <t>ШЕСТЕРНЯ</t>
  </si>
  <si>
    <t>ШЕСТЕРНЯ С ХВОСТ.</t>
  </si>
  <si>
    <t>ШЕСТЕРНЯ СКОЛЬЗЯЩАЯ 1 ПЕРЕДАЧИ</t>
  </si>
  <si>
    <t>ШЕСТЕРНЯ СПИДОМЕТРА</t>
  </si>
  <si>
    <t>ШКВОРЕНЬ С ВТУЛКАМИ</t>
  </si>
  <si>
    <t>ШТАНГА СТАБИЛИЗАТОРА</t>
  </si>
  <si>
    <t>ЭЛЕМЕНТ УПРУГИЙ</t>
  </si>
  <si>
    <t>4519038101</t>
  </si>
  <si>
    <t>4523817004</t>
  </si>
  <si>
    <t>4533078501</t>
  </si>
  <si>
    <t>4570017003</t>
  </si>
  <si>
    <t>4500401122</t>
  </si>
  <si>
    <t>4500401108</t>
  </si>
  <si>
    <t>4500401125</t>
  </si>
  <si>
    <t>4524170103</t>
  </si>
  <si>
    <t>4545218005</t>
  </si>
  <si>
    <t>4517010009</t>
  </si>
  <si>
    <t>4515281101</t>
  </si>
  <si>
    <t>4570001001</t>
  </si>
  <si>
    <t>4570017008</t>
  </si>
  <si>
    <t>3722111002</t>
  </si>
  <si>
    <t>4523817005</t>
  </si>
  <si>
    <t>4553202910</t>
  </si>
  <si>
    <t>4513029004</t>
  </si>
  <si>
    <t>4523630003</t>
  </si>
  <si>
    <t>4517042001</t>
  </si>
  <si>
    <t>4517010008</t>
  </si>
  <si>
    <t>4524120303</t>
  </si>
  <si>
    <t>4500401021</t>
  </si>
  <si>
    <t>4553208601</t>
  </si>
  <si>
    <t>4553202702</t>
  </si>
  <si>
    <t>4519038010</t>
  </si>
  <si>
    <t>4553203524</t>
  </si>
  <si>
    <t>4553203543</t>
  </si>
  <si>
    <t>4553203549</t>
  </si>
  <si>
    <t>4553201607</t>
  </si>
  <si>
    <t>4500260003</t>
  </si>
  <si>
    <t>4523617002</t>
  </si>
  <si>
    <t>4500401113</t>
  </si>
  <si>
    <t>4523610101</t>
  </si>
  <si>
    <t>4500401032</t>
  </si>
  <si>
    <t>4533078403</t>
  </si>
  <si>
    <t>4513035005</t>
  </si>
  <si>
    <t>4523630008</t>
  </si>
  <si>
    <t>4523629006</t>
  </si>
  <si>
    <t>4546984001</t>
  </si>
  <si>
    <t>4533078405</t>
  </si>
  <si>
    <t>4553205601</t>
  </si>
  <si>
    <t>4517064001</t>
  </si>
  <si>
    <t>4613736524</t>
  </si>
  <si>
    <t>4613135631</t>
  </si>
  <si>
    <t>4619825056</t>
  </si>
  <si>
    <t>4619825705</t>
  </si>
  <si>
    <t>4612143393</t>
  </si>
  <si>
    <t>4615234117</t>
  </si>
  <si>
    <t>4615234120</t>
  </si>
  <si>
    <t>4612144693</t>
  </si>
  <si>
    <t>4612144814</t>
  </si>
  <si>
    <t>4612144852</t>
  </si>
  <si>
    <t>4615205408</t>
  </si>
  <si>
    <t>4612744634</t>
  </si>
  <si>
    <t>4619437562</t>
  </si>
  <si>
    <t>4621143549</t>
  </si>
  <si>
    <t>4510000601</t>
  </si>
  <si>
    <t>4622727280</t>
  </si>
  <si>
    <t>4510000602</t>
  </si>
  <si>
    <t>4624130530</t>
  </si>
  <si>
    <t>4624141458</t>
  </si>
  <si>
    <t>4624131924</t>
  </si>
  <si>
    <t>4615896265</t>
  </si>
  <si>
    <t>4624123312</t>
  </si>
  <si>
    <t>4611110029</t>
  </si>
  <si>
    <t>4619244615</t>
  </si>
  <si>
    <t>4616110212</t>
  </si>
  <si>
    <t>4615256320</t>
  </si>
  <si>
    <t>4622926892</t>
  </si>
  <si>
    <t>4622125656</t>
  </si>
  <si>
    <t>4615936314</t>
  </si>
  <si>
    <t>4510006603</t>
  </si>
  <si>
    <t>4523686001</t>
  </si>
  <si>
    <t>4521061001</t>
  </si>
  <si>
    <t>4553202402</t>
  </si>
  <si>
    <t>4513035016</t>
  </si>
  <si>
    <t>4553203102</t>
  </si>
  <si>
    <t>4524290201</t>
  </si>
  <si>
    <t>4500401111</t>
  </si>
  <si>
    <t>4553203507</t>
  </si>
  <si>
    <t>4513016004</t>
  </si>
  <si>
    <t>4524354601</t>
  </si>
  <si>
    <t>4500401019</t>
  </si>
  <si>
    <t>4500401099</t>
  </si>
  <si>
    <t>4569538001</t>
  </si>
  <si>
    <t>4553203802</t>
  </si>
  <si>
    <t>4553380001</t>
  </si>
  <si>
    <t>4553203104</t>
  </si>
  <si>
    <t>4524310301</t>
  </si>
  <si>
    <t>4523630007</t>
  </si>
  <si>
    <t>4553203801</t>
  </si>
  <si>
    <t>4546935015</t>
  </si>
  <si>
    <t>4524120301</t>
  </si>
  <si>
    <t>4524300303</t>
  </si>
  <si>
    <t>4500401090</t>
  </si>
  <si>
    <t>4500401091</t>
  </si>
  <si>
    <t>4553205201</t>
  </si>
  <si>
    <t>4524170119</t>
  </si>
  <si>
    <t>4519038014</t>
  </si>
  <si>
    <t>4553201729</t>
  </si>
  <si>
    <t>4553202703</t>
  </si>
  <si>
    <t>3208504441</t>
  </si>
  <si>
    <t>4500401004</t>
  </si>
  <si>
    <t>4517070301</t>
  </si>
  <si>
    <t>4553203551</t>
  </si>
  <si>
    <t>4523617004</t>
  </si>
  <si>
    <t>4570017007</t>
  </si>
  <si>
    <t>4524240201</t>
  </si>
  <si>
    <t>4545217002</t>
  </si>
  <si>
    <t>4546938002</t>
  </si>
  <si>
    <t>4553300001</t>
  </si>
  <si>
    <t>4524290601</t>
  </si>
  <si>
    <t>4553203542</t>
  </si>
  <si>
    <t>12.04.2005</t>
  </si>
  <si>
    <t>24.10.2003</t>
  </si>
  <si>
    <t>20.12.2016</t>
  </si>
  <si>
    <t>31.10.2010</t>
  </si>
  <si>
    <t>21.08.2003</t>
  </si>
  <si>
    <t>20.06.2003</t>
  </si>
  <si>
    <t>Лот № 3 (делимый) - невостребованные ликвидные МТР (автомобильные запасные части)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</si>
</sst>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0" fontId="10" fillId="0" borderId="0"/>
    <xf numFmtId="0" fontId="12" fillId="0" borderId="0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4" fillId="0" borderId="0" xfId="0" applyFont="1"/>
    <xf numFmtId="0" fontId="4" fillId="2" borderId="0" xfId="0" applyFont="1" applyFill="1"/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2" borderId="2" xfId="0" quotePrefix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1" fillId="2" borderId="2" xfId="3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4" fontId="4" fillId="2" borderId="2" xfId="0" quotePrefix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center"/>
    </xf>
    <xf numFmtId="14" fontId="4" fillId="0" borderId="2" xfId="0" quotePrefix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vertical="center"/>
    </xf>
    <xf numFmtId="14" fontId="9" fillId="0" borderId="2" xfId="0" quotePrefix="1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14" fontId="4" fillId="0" borderId="2" xfId="0" quotePrefix="1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vertical="center"/>
    </xf>
    <xf numFmtId="14" fontId="4" fillId="2" borderId="2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4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</cellXfs>
  <cellStyles count="5">
    <cellStyle name="Обычный" xfId="0" builtinId="0"/>
    <cellStyle name="Обычный 2" xfId="1"/>
    <cellStyle name="Обычный 4" xfId="4"/>
    <cellStyle name="Обычный_Неликвиды ООО" xfId="3"/>
    <cellStyle name="Финансов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tabSelected="1" topLeftCell="B401" zoomScale="80" zoomScaleNormal="80" workbookViewId="0">
      <selection activeCell="E418" sqref="E418"/>
    </sheetView>
  </sheetViews>
  <sheetFormatPr defaultRowHeight="15" x14ac:dyDescent="0.25"/>
  <cols>
    <col min="1" max="1" width="5.140625" customWidth="1"/>
    <col min="2" max="2" width="34" customWidth="1"/>
    <col min="3" max="3" width="18.42578125" style="57" customWidth="1"/>
    <col min="4" max="4" width="11.28515625" style="2" customWidth="1"/>
    <col min="5" max="5" width="13.28515625" style="3" customWidth="1"/>
    <col min="6" max="8" width="19.140625" style="3" customWidth="1"/>
    <col min="9" max="9" width="50.42578125" style="3" customWidth="1"/>
    <col min="10" max="10" width="19.140625" style="3" customWidth="1"/>
    <col min="11" max="11" width="26" style="3" customWidth="1"/>
    <col min="12" max="12" width="48.140625" style="3" customWidth="1"/>
    <col min="254" max="254" width="3.5703125" customWidth="1"/>
    <col min="255" max="255" width="10.5703125" customWidth="1"/>
    <col min="256" max="256" width="31.5703125" customWidth="1"/>
    <col min="257" max="257" width="22.28515625" customWidth="1"/>
    <col min="258" max="258" width="18.42578125" customWidth="1"/>
    <col min="259" max="259" width="7.85546875" customWidth="1"/>
    <col min="260" max="260" width="11.28515625" customWidth="1"/>
    <col min="261" max="262" width="13.7109375" customWidth="1"/>
    <col min="263" max="263" width="12.85546875" customWidth="1"/>
    <col min="264" max="264" width="14.140625" customWidth="1"/>
    <col min="265" max="265" width="13.5703125" customWidth="1"/>
    <col min="266" max="266" width="12.7109375" customWidth="1"/>
    <col min="510" max="510" width="3.5703125" customWidth="1"/>
    <col min="511" max="511" width="10.5703125" customWidth="1"/>
    <col min="512" max="512" width="31.5703125" customWidth="1"/>
    <col min="513" max="513" width="22.28515625" customWidth="1"/>
    <col min="514" max="514" width="18.42578125" customWidth="1"/>
    <col min="515" max="515" width="7.85546875" customWidth="1"/>
    <col min="516" max="516" width="11.28515625" customWidth="1"/>
    <col min="517" max="518" width="13.7109375" customWidth="1"/>
    <col min="519" max="519" width="12.85546875" customWidth="1"/>
    <col min="520" max="520" width="14.140625" customWidth="1"/>
    <col min="521" max="521" width="13.5703125" customWidth="1"/>
    <col min="522" max="522" width="12.7109375" customWidth="1"/>
    <col min="766" max="766" width="3.5703125" customWidth="1"/>
    <col min="767" max="767" width="10.5703125" customWidth="1"/>
    <col min="768" max="768" width="31.5703125" customWidth="1"/>
    <col min="769" max="769" width="22.28515625" customWidth="1"/>
    <col min="770" max="770" width="18.42578125" customWidth="1"/>
    <col min="771" max="771" width="7.85546875" customWidth="1"/>
    <col min="772" max="772" width="11.28515625" customWidth="1"/>
    <col min="773" max="774" width="13.7109375" customWidth="1"/>
    <col min="775" max="775" width="12.85546875" customWidth="1"/>
    <col min="776" max="776" width="14.140625" customWidth="1"/>
    <col min="777" max="777" width="13.5703125" customWidth="1"/>
    <col min="778" max="778" width="12.7109375" customWidth="1"/>
    <col min="1022" max="1022" width="3.5703125" customWidth="1"/>
    <col min="1023" max="1023" width="10.5703125" customWidth="1"/>
    <col min="1024" max="1024" width="31.5703125" customWidth="1"/>
    <col min="1025" max="1025" width="22.28515625" customWidth="1"/>
    <col min="1026" max="1026" width="18.42578125" customWidth="1"/>
    <col min="1027" max="1027" width="7.85546875" customWidth="1"/>
    <col min="1028" max="1028" width="11.28515625" customWidth="1"/>
    <col min="1029" max="1030" width="13.7109375" customWidth="1"/>
    <col min="1031" max="1031" width="12.85546875" customWidth="1"/>
    <col min="1032" max="1032" width="14.140625" customWidth="1"/>
    <col min="1033" max="1033" width="13.5703125" customWidth="1"/>
    <col min="1034" max="1034" width="12.7109375" customWidth="1"/>
    <col min="1278" max="1278" width="3.5703125" customWidth="1"/>
    <col min="1279" max="1279" width="10.5703125" customWidth="1"/>
    <col min="1280" max="1280" width="31.5703125" customWidth="1"/>
    <col min="1281" max="1281" width="22.28515625" customWidth="1"/>
    <col min="1282" max="1282" width="18.42578125" customWidth="1"/>
    <col min="1283" max="1283" width="7.85546875" customWidth="1"/>
    <col min="1284" max="1284" width="11.28515625" customWidth="1"/>
    <col min="1285" max="1286" width="13.7109375" customWidth="1"/>
    <col min="1287" max="1287" width="12.85546875" customWidth="1"/>
    <col min="1288" max="1288" width="14.140625" customWidth="1"/>
    <col min="1289" max="1289" width="13.5703125" customWidth="1"/>
    <col min="1290" max="1290" width="12.7109375" customWidth="1"/>
    <col min="1534" max="1534" width="3.5703125" customWidth="1"/>
    <col min="1535" max="1535" width="10.5703125" customWidth="1"/>
    <col min="1536" max="1536" width="31.5703125" customWidth="1"/>
    <col min="1537" max="1537" width="22.28515625" customWidth="1"/>
    <col min="1538" max="1538" width="18.42578125" customWidth="1"/>
    <col min="1539" max="1539" width="7.85546875" customWidth="1"/>
    <col min="1540" max="1540" width="11.28515625" customWidth="1"/>
    <col min="1541" max="1542" width="13.7109375" customWidth="1"/>
    <col min="1543" max="1543" width="12.85546875" customWidth="1"/>
    <col min="1544" max="1544" width="14.140625" customWidth="1"/>
    <col min="1545" max="1545" width="13.5703125" customWidth="1"/>
    <col min="1546" max="1546" width="12.7109375" customWidth="1"/>
    <col min="1790" max="1790" width="3.5703125" customWidth="1"/>
    <col min="1791" max="1791" width="10.5703125" customWidth="1"/>
    <col min="1792" max="1792" width="31.5703125" customWidth="1"/>
    <col min="1793" max="1793" width="22.28515625" customWidth="1"/>
    <col min="1794" max="1794" width="18.42578125" customWidth="1"/>
    <col min="1795" max="1795" width="7.85546875" customWidth="1"/>
    <col min="1796" max="1796" width="11.28515625" customWidth="1"/>
    <col min="1797" max="1798" width="13.7109375" customWidth="1"/>
    <col min="1799" max="1799" width="12.85546875" customWidth="1"/>
    <col min="1800" max="1800" width="14.140625" customWidth="1"/>
    <col min="1801" max="1801" width="13.5703125" customWidth="1"/>
    <col min="1802" max="1802" width="12.7109375" customWidth="1"/>
    <col min="2046" max="2046" width="3.5703125" customWidth="1"/>
    <col min="2047" max="2047" width="10.5703125" customWidth="1"/>
    <col min="2048" max="2048" width="31.5703125" customWidth="1"/>
    <col min="2049" max="2049" width="22.28515625" customWidth="1"/>
    <col min="2050" max="2050" width="18.42578125" customWidth="1"/>
    <col min="2051" max="2051" width="7.85546875" customWidth="1"/>
    <col min="2052" max="2052" width="11.28515625" customWidth="1"/>
    <col min="2053" max="2054" width="13.7109375" customWidth="1"/>
    <col min="2055" max="2055" width="12.85546875" customWidth="1"/>
    <col min="2056" max="2056" width="14.140625" customWidth="1"/>
    <col min="2057" max="2057" width="13.5703125" customWidth="1"/>
    <col min="2058" max="2058" width="12.7109375" customWidth="1"/>
    <col min="2302" max="2302" width="3.5703125" customWidth="1"/>
    <col min="2303" max="2303" width="10.5703125" customWidth="1"/>
    <col min="2304" max="2304" width="31.5703125" customWidth="1"/>
    <col min="2305" max="2305" width="22.28515625" customWidth="1"/>
    <col min="2306" max="2306" width="18.42578125" customWidth="1"/>
    <col min="2307" max="2307" width="7.85546875" customWidth="1"/>
    <col min="2308" max="2308" width="11.28515625" customWidth="1"/>
    <col min="2309" max="2310" width="13.7109375" customWidth="1"/>
    <col min="2311" max="2311" width="12.85546875" customWidth="1"/>
    <col min="2312" max="2312" width="14.140625" customWidth="1"/>
    <col min="2313" max="2313" width="13.5703125" customWidth="1"/>
    <col min="2314" max="2314" width="12.7109375" customWidth="1"/>
    <col min="2558" max="2558" width="3.5703125" customWidth="1"/>
    <col min="2559" max="2559" width="10.5703125" customWidth="1"/>
    <col min="2560" max="2560" width="31.5703125" customWidth="1"/>
    <col min="2561" max="2561" width="22.28515625" customWidth="1"/>
    <col min="2562" max="2562" width="18.42578125" customWidth="1"/>
    <col min="2563" max="2563" width="7.85546875" customWidth="1"/>
    <col min="2564" max="2564" width="11.28515625" customWidth="1"/>
    <col min="2565" max="2566" width="13.7109375" customWidth="1"/>
    <col min="2567" max="2567" width="12.85546875" customWidth="1"/>
    <col min="2568" max="2568" width="14.140625" customWidth="1"/>
    <col min="2569" max="2569" width="13.5703125" customWidth="1"/>
    <col min="2570" max="2570" width="12.7109375" customWidth="1"/>
    <col min="2814" max="2814" width="3.5703125" customWidth="1"/>
    <col min="2815" max="2815" width="10.5703125" customWidth="1"/>
    <col min="2816" max="2816" width="31.5703125" customWidth="1"/>
    <col min="2817" max="2817" width="22.28515625" customWidth="1"/>
    <col min="2818" max="2818" width="18.42578125" customWidth="1"/>
    <col min="2819" max="2819" width="7.85546875" customWidth="1"/>
    <col min="2820" max="2820" width="11.28515625" customWidth="1"/>
    <col min="2821" max="2822" width="13.7109375" customWidth="1"/>
    <col min="2823" max="2823" width="12.85546875" customWidth="1"/>
    <col min="2824" max="2824" width="14.140625" customWidth="1"/>
    <col min="2825" max="2825" width="13.5703125" customWidth="1"/>
    <col min="2826" max="2826" width="12.7109375" customWidth="1"/>
    <col min="3070" max="3070" width="3.5703125" customWidth="1"/>
    <col min="3071" max="3071" width="10.5703125" customWidth="1"/>
    <col min="3072" max="3072" width="31.5703125" customWidth="1"/>
    <col min="3073" max="3073" width="22.28515625" customWidth="1"/>
    <col min="3074" max="3074" width="18.42578125" customWidth="1"/>
    <col min="3075" max="3075" width="7.85546875" customWidth="1"/>
    <col min="3076" max="3076" width="11.28515625" customWidth="1"/>
    <col min="3077" max="3078" width="13.7109375" customWidth="1"/>
    <col min="3079" max="3079" width="12.85546875" customWidth="1"/>
    <col min="3080" max="3080" width="14.140625" customWidth="1"/>
    <col min="3081" max="3081" width="13.5703125" customWidth="1"/>
    <col min="3082" max="3082" width="12.7109375" customWidth="1"/>
    <col min="3326" max="3326" width="3.5703125" customWidth="1"/>
    <col min="3327" max="3327" width="10.5703125" customWidth="1"/>
    <col min="3328" max="3328" width="31.5703125" customWidth="1"/>
    <col min="3329" max="3329" width="22.28515625" customWidth="1"/>
    <col min="3330" max="3330" width="18.42578125" customWidth="1"/>
    <col min="3331" max="3331" width="7.85546875" customWidth="1"/>
    <col min="3332" max="3332" width="11.28515625" customWidth="1"/>
    <col min="3333" max="3334" width="13.7109375" customWidth="1"/>
    <col min="3335" max="3335" width="12.85546875" customWidth="1"/>
    <col min="3336" max="3336" width="14.140625" customWidth="1"/>
    <col min="3337" max="3337" width="13.5703125" customWidth="1"/>
    <col min="3338" max="3338" width="12.7109375" customWidth="1"/>
    <col min="3582" max="3582" width="3.5703125" customWidth="1"/>
    <col min="3583" max="3583" width="10.5703125" customWidth="1"/>
    <col min="3584" max="3584" width="31.5703125" customWidth="1"/>
    <col min="3585" max="3585" width="22.28515625" customWidth="1"/>
    <col min="3586" max="3586" width="18.42578125" customWidth="1"/>
    <col min="3587" max="3587" width="7.85546875" customWidth="1"/>
    <col min="3588" max="3588" width="11.28515625" customWidth="1"/>
    <col min="3589" max="3590" width="13.7109375" customWidth="1"/>
    <col min="3591" max="3591" width="12.85546875" customWidth="1"/>
    <col min="3592" max="3592" width="14.140625" customWidth="1"/>
    <col min="3593" max="3593" width="13.5703125" customWidth="1"/>
    <col min="3594" max="3594" width="12.7109375" customWidth="1"/>
    <col min="3838" max="3838" width="3.5703125" customWidth="1"/>
    <col min="3839" max="3839" width="10.5703125" customWidth="1"/>
    <col min="3840" max="3840" width="31.5703125" customWidth="1"/>
    <col min="3841" max="3841" width="22.28515625" customWidth="1"/>
    <col min="3842" max="3842" width="18.42578125" customWidth="1"/>
    <col min="3843" max="3843" width="7.85546875" customWidth="1"/>
    <col min="3844" max="3844" width="11.28515625" customWidth="1"/>
    <col min="3845" max="3846" width="13.7109375" customWidth="1"/>
    <col min="3847" max="3847" width="12.85546875" customWidth="1"/>
    <col min="3848" max="3848" width="14.140625" customWidth="1"/>
    <col min="3849" max="3849" width="13.5703125" customWidth="1"/>
    <col min="3850" max="3850" width="12.7109375" customWidth="1"/>
    <col min="4094" max="4094" width="3.5703125" customWidth="1"/>
    <col min="4095" max="4095" width="10.5703125" customWidth="1"/>
    <col min="4096" max="4096" width="31.5703125" customWidth="1"/>
    <col min="4097" max="4097" width="22.28515625" customWidth="1"/>
    <col min="4098" max="4098" width="18.42578125" customWidth="1"/>
    <col min="4099" max="4099" width="7.85546875" customWidth="1"/>
    <col min="4100" max="4100" width="11.28515625" customWidth="1"/>
    <col min="4101" max="4102" width="13.7109375" customWidth="1"/>
    <col min="4103" max="4103" width="12.85546875" customWidth="1"/>
    <col min="4104" max="4104" width="14.140625" customWidth="1"/>
    <col min="4105" max="4105" width="13.5703125" customWidth="1"/>
    <col min="4106" max="4106" width="12.7109375" customWidth="1"/>
    <col min="4350" max="4350" width="3.5703125" customWidth="1"/>
    <col min="4351" max="4351" width="10.5703125" customWidth="1"/>
    <col min="4352" max="4352" width="31.5703125" customWidth="1"/>
    <col min="4353" max="4353" width="22.28515625" customWidth="1"/>
    <col min="4354" max="4354" width="18.42578125" customWidth="1"/>
    <col min="4355" max="4355" width="7.85546875" customWidth="1"/>
    <col min="4356" max="4356" width="11.28515625" customWidth="1"/>
    <col min="4357" max="4358" width="13.7109375" customWidth="1"/>
    <col min="4359" max="4359" width="12.85546875" customWidth="1"/>
    <col min="4360" max="4360" width="14.140625" customWidth="1"/>
    <col min="4361" max="4361" width="13.5703125" customWidth="1"/>
    <col min="4362" max="4362" width="12.7109375" customWidth="1"/>
    <col min="4606" max="4606" width="3.5703125" customWidth="1"/>
    <col min="4607" max="4607" width="10.5703125" customWidth="1"/>
    <col min="4608" max="4608" width="31.5703125" customWidth="1"/>
    <col min="4609" max="4609" width="22.28515625" customWidth="1"/>
    <col min="4610" max="4610" width="18.42578125" customWidth="1"/>
    <col min="4611" max="4611" width="7.85546875" customWidth="1"/>
    <col min="4612" max="4612" width="11.28515625" customWidth="1"/>
    <col min="4613" max="4614" width="13.7109375" customWidth="1"/>
    <col min="4615" max="4615" width="12.85546875" customWidth="1"/>
    <col min="4616" max="4616" width="14.140625" customWidth="1"/>
    <col min="4617" max="4617" width="13.5703125" customWidth="1"/>
    <col min="4618" max="4618" width="12.7109375" customWidth="1"/>
    <col min="4862" max="4862" width="3.5703125" customWidth="1"/>
    <col min="4863" max="4863" width="10.5703125" customWidth="1"/>
    <col min="4864" max="4864" width="31.5703125" customWidth="1"/>
    <col min="4865" max="4865" width="22.28515625" customWidth="1"/>
    <col min="4866" max="4866" width="18.42578125" customWidth="1"/>
    <col min="4867" max="4867" width="7.85546875" customWidth="1"/>
    <col min="4868" max="4868" width="11.28515625" customWidth="1"/>
    <col min="4869" max="4870" width="13.7109375" customWidth="1"/>
    <col min="4871" max="4871" width="12.85546875" customWidth="1"/>
    <col min="4872" max="4872" width="14.140625" customWidth="1"/>
    <col min="4873" max="4873" width="13.5703125" customWidth="1"/>
    <col min="4874" max="4874" width="12.7109375" customWidth="1"/>
    <col min="5118" max="5118" width="3.5703125" customWidth="1"/>
    <col min="5119" max="5119" width="10.5703125" customWidth="1"/>
    <col min="5120" max="5120" width="31.5703125" customWidth="1"/>
    <col min="5121" max="5121" width="22.28515625" customWidth="1"/>
    <col min="5122" max="5122" width="18.42578125" customWidth="1"/>
    <col min="5123" max="5123" width="7.85546875" customWidth="1"/>
    <col min="5124" max="5124" width="11.28515625" customWidth="1"/>
    <col min="5125" max="5126" width="13.7109375" customWidth="1"/>
    <col min="5127" max="5127" width="12.85546875" customWidth="1"/>
    <col min="5128" max="5128" width="14.140625" customWidth="1"/>
    <col min="5129" max="5129" width="13.5703125" customWidth="1"/>
    <col min="5130" max="5130" width="12.7109375" customWidth="1"/>
    <col min="5374" max="5374" width="3.5703125" customWidth="1"/>
    <col min="5375" max="5375" width="10.5703125" customWidth="1"/>
    <col min="5376" max="5376" width="31.5703125" customWidth="1"/>
    <col min="5377" max="5377" width="22.28515625" customWidth="1"/>
    <col min="5378" max="5378" width="18.42578125" customWidth="1"/>
    <col min="5379" max="5379" width="7.85546875" customWidth="1"/>
    <col min="5380" max="5380" width="11.28515625" customWidth="1"/>
    <col min="5381" max="5382" width="13.7109375" customWidth="1"/>
    <col min="5383" max="5383" width="12.85546875" customWidth="1"/>
    <col min="5384" max="5384" width="14.140625" customWidth="1"/>
    <col min="5385" max="5385" width="13.5703125" customWidth="1"/>
    <col min="5386" max="5386" width="12.7109375" customWidth="1"/>
    <col min="5630" max="5630" width="3.5703125" customWidth="1"/>
    <col min="5631" max="5631" width="10.5703125" customWidth="1"/>
    <col min="5632" max="5632" width="31.5703125" customWidth="1"/>
    <col min="5633" max="5633" width="22.28515625" customWidth="1"/>
    <col min="5634" max="5634" width="18.42578125" customWidth="1"/>
    <col min="5635" max="5635" width="7.85546875" customWidth="1"/>
    <col min="5636" max="5636" width="11.28515625" customWidth="1"/>
    <col min="5637" max="5638" width="13.7109375" customWidth="1"/>
    <col min="5639" max="5639" width="12.85546875" customWidth="1"/>
    <col min="5640" max="5640" width="14.140625" customWidth="1"/>
    <col min="5641" max="5641" width="13.5703125" customWidth="1"/>
    <col min="5642" max="5642" width="12.7109375" customWidth="1"/>
    <col min="5886" max="5886" width="3.5703125" customWidth="1"/>
    <col min="5887" max="5887" width="10.5703125" customWidth="1"/>
    <col min="5888" max="5888" width="31.5703125" customWidth="1"/>
    <col min="5889" max="5889" width="22.28515625" customWidth="1"/>
    <col min="5890" max="5890" width="18.42578125" customWidth="1"/>
    <col min="5891" max="5891" width="7.85546875" customWidth="1"/>
    <col min="5892" max="5892" width="11.28515625" customWidth="1"/>
    <col min="5893" max="5894" width="13.7109375" customWidth="1"/>
    <col min="5895" max="5895" width="12.85546875" customWidth="1"/>
    <col min="5896" max="5896" width="14.140625" customWidth="1"/>
    <col min="5897" max="5897" width="13.5703125" customWidth="1"/>
    <col min="5898" max="5898" width="12.7109375" customWidth="1"/>
    <col min="6142" max="6142" width="3.5703125" customWidth="1"/>
    <col min="6143" max="6143" width="10.5703125" customWidth="1"/>
    <col min="6144" max="6144" width="31.5703125" customWidth="1"/>
    <col min="6145" max="6145" width="22.28515625" customWidth="1"/>
    <col min="6146" max="6146" width="18.42578125" customWidth="1"/>
    <col min="6147" max="6147" width="7.85546875" customWidth="1"/>
    <col min="6148" max="6148" width="11.28515625" customWidth="1"/>
    <col min="6149" max="6150" width="13.7109375" customWidth="1"/>
    <col min="6151" max="6151" width="12.85546875" customWidth="1"/>
    <col min="6152" max="6152" width="14.140625" customWidth="1"/>
    <col min="6153" max="6153" width="13.5703125" customWidth="1"/>
    <col min="6154" max="6154" width="12.7109375" customWidth="1"/>
    <col min="6398" max="6398" width="3.5703125" customWidth="1"/>
    <col min="6399" max="6399" width="10.5703125" customWidth="1"/>
    <col min="6400" max="6400" width="31.5703125" customWidth="1"/>
    <col min="6401" max="6401" width="22.28515625" customWidth="1"/>
    <col min="6402" max="6402" width="18.42578125" customWidth="1"/>
    <col min="6403" max="6403" width="7.85546875" customWidth="1"/>
    <col min="6404" max="6404" width="11.28515625" customWidth="1"/>
    <col min="6405" max="6406" width="13.7109375" customWidth="1"/>
    <col min="6407" max="6407" width="12.85546875" customWidth="1"/>
    <col min="6408" max="6408" width="14.140625" customWidth="1"/>
    <col min="6409" max="6409" width="13.5703125" customWidth="1"/>
    <col min="6410" max="6410" width="12.7109375" customWidth="1"/>
    <col min="6654" max="6654" width="3.5703125" customWidth="1"/>
    <col min="6655" max="6655" width="10.5703125" customWidth="1"/>
    <col min="6656" max="6656" width="31.5703125" customWidth="1"/>
    <col min="6657" max="6657" width="22.28515625" customWidth="1"/>
    <col min="6658" max="6658" width="18.42578125" customWidth="1"/>
    <col min="6659" max="6659" width="7.85546875" customWidth="1"/>
    <col min="6660" max="6660" width="11.28515625" customWidth="1"/>
    <col min="6661" max="6662" width="13.7109375" customWidth="1"/>
    <col min="6663" max="6663" width="12.85546875" customWidth="1"/>
    <col min="6664" max="6664" width="14.140625" customWidth="1"/>
    <col min="6665" max="6665" width="13.5703125" customWidth="1"/>
    <col min="6666" max="6666" width="12.7109375" customWidth="1"/>
    <col min="6910" max="6910" width="3.5703125" customWidth="1"/>
    <col min="6911" max="6911" width="10.5703125" customWidth="1"/>
    <col min="6912" max="6912" width="31.5703125" customWidth="1"/>
    <col min="6913" max="6913" width="22.28515625" customWidth="1"/>
    <col min="6914" max="6914" width="18.42578125" customWidth="1"/>
    <col min="6915" max="6915" width="7.85546875" customWidth="1"/>
    <col min="6916" max="6916" width="11.28515625" customWidth="1"/>
    <col min="6917" max="6918" width="13.7109375" customWidth="1"/>
    <col min="6919" max="6919" width="12.85546875" customWidth="1"/>
    <col min="6920" max="6920" width="14.140625" customWidth="1"/>
    <col min="6921" max="6921" width="13.5703125" customWidth="1"/>
    <col min="6922" max="6922" width="12.7109375" customWidth="1"/>
    <col min="7166" max="7166" width="3.5703125" customWidth="1"/>
    <col min="7167" max="7167" width="10.5703125" customWidth="1"/>
    <col min="7168" max="7168" width="31.5703125" customWidth="1"/>
    <col min="7169" max="7169" width="22.28515625" customWidth="1"/>
    <col min="7170" max="7170" width="18.42578125" customWidth="1"/>
    <col min="7171" max="7171" width="7.85546875" customWidth="1"/>
    <col min="7172" max="7172" width="11.28515625" customWidth="1"/>
    <col min="7173" max="7174" width="13.7109375" customWidth="1"/>
    <col min="7175" max="7175" width="12.85546875" customWidth="1"/>
    <col min="7176" max="7176" width="14.140625" customWidth="1"/>
    <col min="7177" max="7177" width="13.5703125" customWidth="1"/>
    <col min="7178" max="7178" width="12.7109375" customWidth="1"/>
    <col min="7422" max="7422" width="3.5703125" customWidth="1"/>
    <col min="7423" max="7423" width="10.5703125" customWidth="1"/>
    <col min="7424" max="7424" width="31.5703125" customWidth="1"/>
    <col min="7425" max="7425" width="22.28515625" customWidth="1"/>
    <col min="7426" max="7426" width="18.42578125" customWidth="1"/>
    <col min="7427" max="7427" width="7.85546875" customWidth="1"/>
    <col min="7428" max="7428" width="11.28515625" customWidth="1"/>
    <col min="7429" max="7430" width="13.7109375" customWidth="1"/>
    <col min="7431" max="7431" width="12.85546875" customWidth="1"/>
    <col min="7432" max="7432" width="14.140625" customWidth="1"/>
    <col min="7433" max="7433" width="13.5703125" customWidth="1"/>
    <col min="7434" max="7434" width="12.7109375" customWidth="1"/>
    <col min="7678" max="7678" width="3.5703125" customWidth="1"/>
    <col min="7679" max="7679" width="10.5703125" customWidth="1"/>
    <col min="7680" max="7680" width="31.5703125" customWidth="1"/>
    <col min="7681" max="7681" width="22.28515625" customWidth="1"/>
    <col min="7682" max="7682" width="18.42578125" customWidth="1"/>
    <col min="7683" max="7683" width="7.85546875" customWidth="1"/>
    <col min="7684" max="7684" width="11.28515625" customWidth="1"/>
    <col min="7685" max="7686" width="13.7109375" customWidth="1"/>
    <col min="7687" max="7687" width="12.85546875" customWidth="1"/>
    <col min="7688" max="7688" width="14.140625" customWidth="1"/>
    <col min="7689" max="7689" width="13.5703125" customWidth="1"/>
    <col min="7690" max="7690" width="12.7109375" customWidth="1"/>
    <col min="7934" max="7934" width="3.5703125" customWidth="1"/>
    <col min="7935" max="7935" width="10.5703125" customWidth="1"/>
    <col min="7936" max="7936" width="31.5703125" customWidth="1"/>
    <col min="7937" max="7937" width="22.28515625" customWidth="1"/>
    <col min="7938" max="7938" width="18.42578125" customWidth="1"/>
    <col min="7939" max="7939" width="7.85546875" customWidth="1"/>
    <col min="7940" max="7940" width="11.28515625" customWidth="1"/>
    <col min="7941" max="7942" width="13.7109375" customWidth="1"/>
    <col min="7943" max="7943" width="12.85546875" customWidth="1"/>
    <col min="7944" max="7944" width="14.140625" customWidth="1"/>
    <col min="7945" max="7945" width="13.5703125" customWidth="1"/>
    <col min="7946" max="7946" width="12.7109375" customWidth="1"/>
    <col min="8190" max="8190" width="3.5703125" customWidth="1"/>
    <col min="8191" max="8191" width="10.5703125" customWidth="1"/>
    <col min="8192" max="8192" width="31.5703125" customWidth="1"/>
    <col min="8193" max="8193" width="22.28515625" customWidth="1"/>
    <col min="8194" max="8194" width="18.42578125" customWidth="1"/>
    <col min="8195" max="8195" width="7.85546875" customWidth="1"/>
    <col min="8196" max="8196" width="11.28515625" customWidth="1"/>
    <col min="8197" max="8198" width="13.7109375" customWidth="1"/>
    <col min="8199" max="8199" width="12.85546875" customWidth="1"/>
    <col min="8200" max="8200" width="14.140625" customWidth="1"/>
    <col min="8201" max="8201" width="13.5703125" customWidth="1"/>
    <col min="8202" max="8202" width="12.7109375" customWidth="1"/>
    <col min="8446" max="8446" width="3.5703125" customWidth="1"/>
    <col min="8447" max="8447" width="10.5703125" customWidth="1"/>
    <col min="8448" max="8448" width="31.5703125" customWidth="1"/>
    <col min="8449" max="8449" width="22.28515625" customWidth="1"/>
    <col min="8450" max="8450" width="18.42578125" customWidth="1"/>
    <col min="8451" max="8451" width="7.85546875" customWidth="1"/>
    <col min="8452" max="8452" width="11.28515625" customWidth="1"/>
    <col min="8453" max="8454" width="13.7109375" customWidth="1"/>
    <col min="8455" max="8455" width="12.85546875" customWidth="1"/>
    <col min="8456" max="8456" width="14.140625" customWidth="1"/>
    <col min="8457" max="8457" width="13.5703125" customWidth="1"/>
    <col min="8458" max="8458" width="12.7109375" customWidth="1"/>
    <col min="8702" max="8702" width="3.5703125" customWidth="1"/>
    <col min="8703" max="8703" width="10.5703125" customWidth="1"/>
    <col min="8704" max="8704" width="31.5703125" customWidth="1"/>
    <col min="8705" max="8705" width="22.28515625" customWidth="1"/>
    <col min="8706" max="8706" width="18.42578125" customWidth="1"/>
    <col min="8707" max="8707" width="7.85546875" customWidth="1"/>
    <col min="8708" max="8708" width="11.28515625" customWidth="1"/>
    <col min="8709" max="8710" width="13.7109375" customWidth="1"/>
    <col min="8711" max="8711" width="12.85546875" customWidth="1"/>
    <col min="8712" max="8712" width="14.140625" customWidth="1"/>
    <col min="8713" max="8713" width="13.5703125" customWidth="1"/>
    <col min="8714" max="8714" width="12.7109375" customWidth="1"/>
    <col min="8958" max="8958" width="3.5703125" customWidth="1"/>
    <col min="8959" max="8959" width="10.5703125" customWidth="1"/>
    <col min="8960" max="8960" width="31.5703125" customWidth="1"/>
    <col min="8961" max="8961" width="22.28515625" customWidth="1"/>
    <col min="8962" max="8962" width="18.42578125" customWidth="1"/>
    <col min="8963" max="8963" width="7.85546875" customWidth="1"/>
    <col min="8964" max="8964" width="11.28515625" customWidth="1"/>
    <col min="8965" max="8966" width="13.7109375" customWidth="1"/>
    <col min="8967" max="8967" width="12.85546875" customWidth="1"/>
    <col min="8968" max="8968" width="14.140625" customWidth="1"/>
    <col min="8969" max="8969" width="13.5703125" customWidth="1"/>
    <col min="8970" max="8970" width="12.7109375" customWidth="1"/>
    <col min="9214" max="9214" width="3.5703125" customWidth="1"/>
    <col min="9215" max="9215" width="10.5703125" customWidth="1"/>
    <col min="9216" max="9216" width="31.5703125" customWidth="1"/>
    <col min="9217" max="9217" width="22.28515625" customWidth="1"/>
    <col min="9218" max="9218" width="18.42578125" customWidth="1"/>
    <col min="9219" max="9219" width="7.85546875" customWidth="1"/>
    <col min="9220" max="9220" width="11.28515625" customWidth="1"/>
    <col min="9221" max="9222" width="13.7109375" customWidth="1"/>
    <col min="9223" max="9223" width="12.85546875" customWidth="1"/>
    <col min="9224" max="9224" width="14.140625" customWidth="1"/>
    <col min="9225" max="9225" width="13.5703125" customWidth="1"/>
    <col min="9226" max="9226" width="12.7109375" customWidth="1"/>
    <col min="9470" max="9470" width="3.5703125" customWidth="1"/>
    <col min="9471" max="9471" width="10.5703125" customWidth="1"/>
    <col min="9472" max="9472" width="31.5703125" customWidth="1"/>
    <col min="9473" max="9473" width="22.28515625" customWidth="1"/>
    <col min="9474" max="9474" width="18.42578125" customWidth="1"/>
    <col min="9475" max="9475" width="7.85546875" customWidth="1"/>
    <col min="9476" max="9476" width="11.28515625" customWidth="1"/>
    <col min="9477" max="9478" width="13.7109375" customWidth="1"/>
    <col min="9479" max="9479" width="12.85546875" customWidth="1"/>
    <col min="9480" max="9480" width="14.140625" customWidth="1"/>
    <col min="9481" max="9481" width="13.5703125" customWidth="1"/>
    <col min="9482" max="9482" width="12.7109375" customWidth="1"/>
    <col min="9726" max="9726" width="3.5703125" customWidth="1"/>
    <col min="9727" max="9727" width="10.5703125" customWidth="1"/>
    <col min="9728" max="9728" width="31.5703125" customWidth="1"/>
    <col min="9729" max="9729" width="22.28515625" customWidth="1"/>
    <col min="9730" max="9730" width="18.42578125" customWidth="1"/>
    <col min="9731" max="9731" width="7.85546875" customWidth="1"/>
    <col min="9732" max="9732" width="11.28515625" customWidth="1"/>
    <col min="9733" max="9734" width="13.7109375" customWidth="1"/>
    <col min="9735" max="9735" width="12.85546875" customWidth="1"/>
    <col min="9736" max="9736" width="14.140625" customWidth="1"/>
    <col min="9737" max="9737" width="13.5703125" customWidth="1"/>
    <col min="9738" max="9738" width="12.7109375" customWidth="1"/>
    <col min="9982" max="9982" width="3.5703125" customWidth="1"/>
    <col min="9983" max="9983" width="10.5703125" customWidth="1"/>
    <col min="9984" max="9984" width="31.5703125" customWidth="1"/>
    <col min="9985" max="9985" width="22.28515625" customWidth="1"/>
    <col min="9986" max="9986" width="18.42578125" customWidth="1"/>
    <col min="9987" max="9987" width="7.85546875" customWidth="1"/>
    <col min="9988" max="9988" width="11.28515625" customWidth="1"/>
    <col min="9989" max="9990" width="13.7109375" customWidth="1"/>
    <col min="9991" max="9991" width="12.85546875" customWidth="1"/>
    <col min="9992" max="9992" width="14.140625" customWidth="1"/>
    <col min="9993" max="9993" width="13.5703125" customWidth="1"/>
    <col min="9994" max="9994" width="12.7109375" customWidth="1"/>
    <col min="10238" max="10238" width="3.5703125" customWidth="1"/>
    <col min="10239" max="10239" width="10.5703125" customWidth="1"/>
    <col min="10240" max="10240" width="31.5703125" customWidth="1"/>
    <col min="10241" max="10241" width="22.28515625" customWidth="1"/>
    <col min="10242" max="10242" width="18.42578125" customWidth="1"/>
    <col min="10243" max="10243" width="7.85546875" customWidth="1"/>
    <col min="10244" max="10244" width="11.28515625" customWidth="1"/>
    <col min="10245" max="10246" width="13.7109375" customWidth="1"/>
    <col min="10247" max="10247" width="12.85546875" customWidth="1"/>
    <col min="10248" max="10248" width="14.140625" customWidth="1"/>
    <col min="10249" max="10249" width="13.5703125" customWidth="1"/>
    <col min="10250" max="10250" width="12.7109375" customWidth="1"/>
    <col min="10494" max="10494" width="3.5703125" customWidth="1"/>
    <col min="10495" max="10495" width="10.5703125" customWidth="1"/>
    <col min="10496" max="10496" width="31.5703125" customWidth="1"/>
    <col min="10497" max="10497" width="22.28515625" customWidth="1"/>
    <col min="10498" max="10498" width="18.42578125" customWidth="1"/>
    <col min="10499" max="10499" width="7.85546875" customWidth="1"/>
    <col min="10500" max="10500" width="11.28515625" customWidth="1"/>
    <col min="10501" max="10502" width="13.7109375" customWidth="1"/>
    <col min="10503" max="10503" width="12.85546875" customWidth="1"/>
    <col min="10504" max="10504" width="14.140625" customWidth="1"/>
    <col min="10505" max="10505" width="13.5703125" customWidth="1"/>
    <col min="10506" max="10506" width="12.7109375" customWidth="1"/>
    <col min="10750" max="10750" width="3.5703125" customWidth="1"/>
    <col min="10751" max="10751" width="10.5703125" customWidth="1"/>
    <col min="10752" max="10752" width="31.5703125" customWidth="1"/>
    <col min="10753" max="10753" width="22.28515625" customWidth="1"/>
    <col min="10754" max="10754" width="18.42578125" customWidth="1"/>
    <col min="10755" max="10755" width="7.85546875" customWidth="1"/>
    <col min="10756" max="10756" width="11.28515625" customWidth="1"/>
    <col min="10757" max="10758" width="13.7109375" customWidth="1"/>
    <col min="10759" max="10759" width="12.85546875" customWidth="1"/>
    <col min="10760" max="10760" width="14.140625" customWidth="1"/>
    <col min="10761" max="10761" width="13.5703125" customWidth="1"/>
    <col min="10762" max="10762" width="12.7109375" customWidth="1"/>
    <col min="11006" max="11006" width="3.5703125" customWidth="1"/>
    <col min="11007" max="11007" width="10.5703125" customWidth="1"/>
    <col min="11008" max="11008" width="31.5703125" customWidth="1"/>
    <col min="11009" max="11009" width="22.28515625" customWidth="1"/>
    <col min="11010" max="11010" width="18.42578125" customWidth="1"/>
    <col min="11011" max="11011" width="7.85546875" customWidth="1"/>
    <col min="11012" max="11012" width="11.28515625" customWidth="1"/>
    <col min="11013" max="11014" width="13.7109375" customWidth="1"/>
    <col min="11015" max="11015" width="12.85546875" customWidth="1"/>
    <col min="11016" max="11016" width="14.140625" customWidth="1"/>
    <col min="11017" max="11017" width="13.5703125" customWidth="1"/>
    <col min="11018" max="11018" width="12.7109375" customWidth="1"/>
    <col min="11262" max="11262" width="3.5703125" customWidth="1"/>
    <col min="11263" max="11263" width="10.5703125" customWidth="1"/>
    <col min="11264" max="11264" width="31.5703125" customWidth="1"/>
    <col min="11265" max="11265" width="22.28515625" customWidth="1"/>
    <col min="11266" max="11266" width="18.42578125" customWidth="1"/>
    <col min="11267" max="11267" width="7.85546875" customWidth="1"/>
    <col min="11268" max="11268" width="11.28515625" customWidth="1"/>
    <col min="11269" max="11270" width="13.7109375" customWidth="1"/>
    <col min="11271" max="11271" width="12.85546875" customWidth="1"/>
    <col min="11272" max="11272" width="14.140625" customWidth="1"/>
    <col min="11273" max="11273" width="13.5703125" customWidth="1"/>
    <col min="11274" max="11274" width="12.7109375" customWidth="1"/>
    <col min="11518" max="11518" width="3.5703125" customWidth="1"/>
    <col min="11519" max="11519" width="10.5703125" customWidth="1"/>
    <col min="11520" max="11520" width="31.5703125" customWidth="1"/>
    <col min="11521" max="11521" width="22.28515625" customWidth="1"/>
    <col min="11522" max="11522" width="18.42578125" customWidth="1"/>
    <col min="11523" max="11523" width="7.85546875" customWidth="1"/>
    <col min="11524" max="11524" width="11.28515625" customWidth="1"/>
    <col min="11525" max="11526" width="13.7109375" customWidth="1"/>
    <col min="11527" max="11527" width="12.85546875" customWidth="1"/>
    <col min="11528" max="11528" width="14.140625" customWidth="1"/>
    <col min="11529" max="11529" width="13.5703125" customWidth="1"/>
    <col min="11530" max="11530" width="12.7109375" customWidth="1"/>
    <col min="11774" max="11774" width="3.5703125" customWidth="1"/>
    <col min="11775" max="11775" width="10.5703125" customWidth="1"/>
    <col min="11776" max="11776" width="31.5703125" customWidth="1"/>
    <col min="11777" max="11777" width="22.28515625" customWidth="1"/>
    <col min="11778" max="11778" width="18.42578125" customWidth="1"/>
    <col min="11779" max="11779" width="7.85546875" customWidth="1"/>
    <col min="11780" max="11780" width="11.28515625" customWidth="1"/>
    <col min="11781" max="11782" width="13.7109375" customWidth="1"/>
    <col min="11783" max="11783" width="12.85546875" customWidth="1"/>
    <col min="11784" max="11784" width="14.140625" customWidth="1"/>
    <col min="11785" max="11785" width="13.5703125" customWidth="1"/>
    <col min="11786" max="11786" width="12.7109375" customWidth="1"/>
    <col min="12030" max="12030" width="3.5703125" customWidth="1"/>
    <col min="12031" max="12031" width="10.5703125" customWidth="1"/>
    <col min="12032" max="12032" width="31.5703125" customWidth="1"/>
    <col min="12033" max="12033" width="22.28515625" customWidth="1"/>
    <col min="12034" max="12034" width="18.42578125" customWidth="1"/>
    <col min="12035" max="12035" width="7.85546875" customWidth="1"/>
    <col min="12036" max="12036" width="11.28515625" customWidth="1"/>
    <col min="12037" max="12038" width="13.7109375" customWidth="1"/>
    <col min="12039" max="12039" width="12.85546875" customWidth="1"/>
    <col min="12040" max="12040" width="14.140625" customWidth="1"/>
    <col min="12041" max="12041" width="13.5703125" customWidth="1"/>
    <col min="12042" max="12042" width="12.7109375" customWidth="1"/>
    <col min="12286" max="12286" width="3.5703125" customWidth="1"/>
    <col min="12287" max="12287" width="10.5703125" customWidth="1"/>
    <col min="12288" max="12288" width="31.5703125" customWidth="1"/>
    <col min="12289" max="12289" width="22.28515625" customWidth="1"/>
    <col min="12290" max="12290" width="18.42578125" customWidth="1"/>
    <col min="12291" max="12291" width="7.85546875" customWidth="1"/>
    <col min="12292" max="12292" width="11.28515625" customWidth="1"/>
    <col min="12293" max="12294" width="13.7109375" customWidth="1"/>
    <col min="12295" max="12295" width="12.85546875" customWidth="1"/>
    <col min="12296" max="12296" width="14.140625" customWidth="1"/>
    <col min="12297" max="12297" width="13.5703125" customWidth="1"/>
    <col min="12298" max="12298" width="12.7109375" customWidth="1"/>
    <col min="12542" max="12542" width="3.5703125" customWidth="1"/>
    <col min="12543" max="12543" width="10.5703125" customWidth="1"/>
    <col min="12544" max="12544" width="31.5703125" customWidth="1"/>
    <col min="12545" max="12545" width="22.28515625" customWidth="1"/>
    <col min="12546" max="12546" width="18.42578125" customWidth="1"/>
    <col min="12547" max="12547" width="7.85546875" customWidth="1"/>
    <col min="12548" max="12548" width="11.28515625" customWidth="1"/>
    <col min="12549" max="12550" width="13.7109375" customWidth="1"/>
    <col min="12551" max="12551" width="12.85546875" customWidth="1"/>
    <col min="12552" max="12552" width="14.140625" customWidth="1"/>
    <col min="12553" max="12553" width="13.5703125" customWidth="1"/>
    <col min="12554" max="12554" width="12.7109375" customWidth="1"/>
    <col min="12798" max="12798" width="3.5703125" customWidth="1"/>
    <col min="12799" max="12799" width="10.5703125" customWidth="1"/>
    <col min="12800" max="12800" width="31.5703125" customWidth="1"/>
    <col min="12801" max="12801" width="22.28515625" customWidth="1"/>
    <col min="12802" max="12802" width="18.42578125" customWidth="1"/>
    <col min="12803" max="12803" width="7.85546875" customWidth="1"/>
    <col min="12804" max="12804" width="11.28515625" customWidth="1"/>
    <col min="12805" max="12806" width="13.7109375" customWidth="1"/>
    <col min="12807" max="12807" width="12.85546875" customWidth="1"/>
    <col min="12808" max="12808" width="14.140625" customWidth="1"/>
    <col min="12809" max="12809" width="13.5703125" customWidth="1"/>
    <col min="12810" max="12810" width="12.7109375" customWidth="1"/>
    <col min="13054" max="13054" width="3.5703125" customWidth="1"/>
    <col min="13055" max="13055" width="10.5703125" customWidth="1"/>
    <col min="13056" max="13056" width="31.5703125" customWidth="1"/>
    <col min="13057" max="13057" width="22.28515625" customWidth="1"/>
    <col min="13058" max="13058" width="18.42578125" customWidth="1"/>
    <col min="13059" max="13059" width="7.85546875" customWidth="1"/>
    <col min="13060" max="13060" width="11.28515625" customWidth="1"/>
    <col min="13061" max="13062" width="13.7109375" customWidth="1"/>
    <col min="13063" max="13063" width="12.85546875" customWidth="1"/>
    <col min="13064" max="13064" width="14.140625" customWidth="1"/>
    <col min="13065" max="13065" width="13.5703125" customWidth="1"/>
    <col min="13066" max="13066" width="12.7109375" customWidth="1"/>
    <col min="13310" max="13310" width="3.5703125" customWidth="1"/>
    <col min="13311" max="13311" width="10.5703125" customWidth="1"/>
    <col min="13312" max="13312" width="31.5703125" customWidth="1"/>
    <col min="13313" max="13313" width="22.28515625" customWidth="1"/>
    <col min="13314" max="13314" width="18.42578125" customWidth="1"/>
    <col min="13315" max="13315" width="7.85546875" customWidth="1"/>
    <col min="13316" max="13316" width="11.28515625" customWidth="1"/>
    <col min="13317" max="13318" width="13.7109375" customWidth="1"/>
    <col min="13319" max="13319" width="12.85546875" customWidth="1"/>
    <col min="13320" max="13320" width="14.140625" customWidth="1"/>
    <col min="13321" max="13321" width="13.5703125" customWidth="1"/>
    <col min="13322" max="13322" width="12.7109375" customWidth="1"/>
    <col min="13566" max="13566" width="3.5703125" customWidth="1"/>
    <col min="13567" max="13567" width="10.5703125" customWidth="1"/>
    <col min="13568" max="13568" width="31.5703125" customWidth="1"/>
    <col min="13569" max="13569" width="22.28515625" customWidth="1"/>
    <col min="13570" max="13570" width="18.42578125" customWidth="1"/>
    <col min="13571" max="13571" width="7.85546875" customWidth="1"/>
    <col min="13572" max="13572" width="11.28515625" customWidth="1"/>
    <col min="13573" max="13574" width="13.7109375" customWidth="1"/>
    <col min="13575" max="13575" width="12.85546875" customWidth="1"/>
    <col min="13576" max="13576" width="14.140625" customWidth="1"/>
    <col min="13577" max="13577" width="13.5703125" customWidth="1"/>
    <col min="13578" max="13578" width="12.7109375" customWidth="1"/>
    <col min="13822" max="13822" width="3.5703125" customWidth="1"/>
    <col min="13823" max="13823" width="10.5703125" customWidth="1"/>
    <col min="13824" max="13824" width="31.5703125" customWidth="1"/>
    <col min="13825" max="13825" width="22.28515625" customWidth="1"/>
    <col min="13826" max="13826" width="18.42578125" customWidth="1"/>
    <col min="13827" max="13827" width="7.85546875" customWidth="1"/>
    <col min="13828" max="13828" width="11.28515625" customWidth="1"/>
    <col min="13829" max="13830" width="13.7109375" customWidth="1"/>
    <col min="13831" max="13831" width="12.85546875" customWidth="1"/>
    <col min="13832" max="13832" width="14.140625" customWidth="1"/>
    <col min="13833" max="13833" width="13.5703125" customWidth="1"/>
    <col min="13834" max="13834" width="12.7109375" customWidth="1"/>
    <col min="14078" max="14078" width="3.5703125" customWidth="1"/>
    <col min="14079" max="14079" width="10.5703125" customWidth="1"/>
    <col min="14080" max="14080" width="31.5703125" customWidth="1"/>
    <col min="14081" max="14081" width="22.28515625" customWidth="1"/>
    <col min="14082" max="14082" width="18.42578125" customWidth="1"/>
    <col min="14083" max="14083" width="7.85546875" customWidth="1"/>
    <col min="14084" max="14084" width="11.28515625" customWidth="1"/>
    <col min="14085" max="14086" width="13.7109375" customWidth="1"/>
    <col min="14087" max="14087" width="12.85546875" customWidth="1"/>
    <col min="14088" max="14088" width="14.140625" customWidth="1"/>
    <col min="14089" max="14089" width="13.5703125" customWidth="1"/>
    <col min="14090" max="14090" width="12.7109375" customWidth="1"/>
    <col min="14334" max="14334" width="3.5703125" customWidth="1"/>
    <col min="14335" max="14335" width="10.5703125" customWidth="1"/>
    <col min="14336" max="14336" width="31.5703125" customWidth="1"/>
    <col min="14337" max="14337" width="22.28515625" customWidth="1"/>
    <col min="14338" max="14338" width="18.42578125" customWidth="1"/>
    <col min="14339" max="14339" width="7.85546875" customWidth="1"/>
    <col min="14340" max="14340" width="11.28515625" customWidth="1"/>
    <col min="14341" max="14342" width="13.7109375" customWidth="1"/>
    <col min="14343" max="14343" width="12.85546875" customWidth="1"/>
    <col min="14344" max="14344" width="14.140625" customWidth="1"/>
    <col min="14345" max="14345" width="13.5703125" customWidth="1"/>
    <col min="14346" max="14346" width="12.7109375" customWidth="1"/>
    <col min="14590" max="14590" width="3.5703125" customWidth="1"/>
    <col min="14591" max="14591" width="10.5703125" customWidth="1"/>
    <col min="14592" max="14592" width="31.5703125" customWidth="1"/>
    <col min="14593" max="14593" width="22.28515625" customWidth="1"/>
    <col min="14594" max="14594" width="18.42578125" customWidth="1"/>
    <col min="14595" max="14595" width="7.85546875" customWidth="1"/>
    <col min="14596" max="14596" width="11.28515625" customWidth="1"/>
    <col min="14597" max="14598" width="13.7109375" customWidth="1"/>
    <col min="14599" max="14599" width="12.85546875" customWidth="1"/>
    <col min="14600" max="14600" width="14.140625" customWidth="1"/>
    <col min="14601" max="14601" width="13.5703125" customWidth="1"/>
    <col min="14602" max="14602" width="12.7109375" customWidth="1"/>
    <col min="14846" max="14846" width="3.5703125" customWidth="1"/>
    <col min="14847" max="14847" width="10.5703125" customWidth="1"/>
    <col min="14848" max="14848" width="31.5703125" customWidth="1"/>
    <col min="14849" max="14849" width="22.28515625" customWidth="1"/>
    <col min="14850" max="14850" width="18.42578125" customWidth="1"/>
    <col min="14851" max="14851" width="7.85546875" customWidth="1"/>
    <col min="14852" max="14852" width="11.28515625" customWidth="1"/>
    <col min="14853" max="14854" width="13.7109375" customWidth="1"/>
    <col min="14855" max="14855" width="12.85546875" customWidth="1"/>
    <col min="14856" max="14856" width="14.140625" customWidth="1"/>
    <col min="14857" max="14857" width="13.5703125" customWidth="1"/>
    <col min="14858" max="14858" width="12.7109375" customWidth="1"/>
    <col min="15102" max="15102" width="3.5703125" customWidth="1"/>
    <col min="15103" max="15103" width="10.5703125" customWidth="1"/>
    <col min="15104" max="15104" width="31.5703125" customWidth="1"/>
    <col min="15105" max="15105" width="22.28515625" customWidth="1"/>
    <col min="15106" max="15106" width="18.42578125" customWidth="1"/>
    <col min="15107" max="15107" width="7.85546875" customWidth="1"/>
    <col min="15108" max="15108" width="11.28515625" customWidth="1"/>
    <col min="15109" max="15110" width="13.7109375" customWidth="1"/>
    <col min="15111" max="15111" width="12.85546875" customWidth="1"/>
    <col min="15112" max="15112" width="14.140625" customWidth="1"/>
    <col min="15113" max="15113" width="13.5703125" customWidth="1"/>
    <col min="15114" max="15114" width="12.7109375" customWidth="1"/>
    <col min="15358" max="15358" width="3.5703125" customWidth="1"/>
    <col min="15359" max="15359" width="10.5703125" customWidth="1"/>
    <col min="15360" max="15360" width="31.5703125" customWidth="1"/>
    <col min="15361" max="15361" width="22.28515625" customWidth="1"/>
    <col min="15362" max="15362" width="18.42578125" customWidth="1"/>
    <col min="15363" max="15363" width="7.85546875" customWidth="1"/>
    <col min="15364" max="15364" width="11.28515625" customWidth="1"/>
    <col min="15365" max="15366" width="13.7109375" customWidth="1"/>
    <col min="15367" max="15367" width="12.85546875" customWidth="1"/>
    <col min="15368" max="15368" width="14.140625" customWidth="1"/>
    <col min="15369" max="15369" width="13.5703125" customWidth="1"/>
    <col min="15370" max="15370" width="12.7109375" customWidth="1"/>
    <col min="15614" max="15614" width="3.5703125" customWidth="1"/>
    <col min="15615" max="15615" width="10.5703125" customWidth="1"/>
    <col min="15616" max="15616" width="31.5703125" customWidth="1"/>
    <col min="15617" max="15617" width="22.28515625" customWidth="1"/>
    <col min="15618" max="15618" width="18.42578125" customWidth="1"/>
    <col min="15619" max="15619" width="7.85546875" customWidth="1"/>
    <col min="15620" max="15620" width="11.28515625" customWidth="1"/>
    <col min="15621" max="15622" width="13.7109375" customWidth="1"/>
    <col min="15623" max="15623" width="12.85546875" customWidth="1"/>
    <col min="15624" max="15624" width="14.140625" customWidth="1"/>
    <col min="15625" max="15625" width="13.5703125" customWidth="1"/>
    <col min="15626" max="15626" width="12.7109375" customWidth="1"/>
    <col min="15870" max="15870" width="3.5703125" customWidth="1"/>
    <col min="15871" max="15871" width="10.5703125" customWidth="1"/>
    <col min="15872" max="15872" width="31.5703125" customWidth="1"/>
    <col min="15873" max="15873" width="22.28515625" customWidth="1"/>
    <col min="15874" max="15874" width="18.42578125" customWidth="1"/>
    <col min="15875" max="15875" width="7.85546875" customWidth="1"/>
    <col min="15876" max="15876" width="11.28515625" customWidth="1"/>
    <col min="15877" max="15878" width="13.7109375" customWidth="1"/>
    <col min="15879" max="15879" width="12.85546875" customWidth="1"/>
    <col min="15880" max="15880" width="14.140625" customWidth="1"/>
    <col min="15881" max="15881" width="13.5703125" customWidth="1"/>
    <col min="15882" max="15882" width="12.7109375" customWidth="1"/>
    <col min="16126" max="16126" width="3.5703125" customWidth="1"/>
    <col min="16127" max="16127" width="10.5703125" customWidth="1"/>
    <col min="16128" max="16128" width="31.5703125" customWidth="1"/>
    <col min="16129" max="16129" width="22.28515625" customWidth="1"/>
    <col min="16130" max="16130" width="18.42578125" customWidth="1"/>
    <col min="16131" max="16131" width="7.85546875" customWidth="1"/>
    <col min="16132" max="16132" width="11.28515625" customWidth="1"/>
    <col min="16133" max="16134" width="13.7109375" customWidth="1"/>
    <col min="16135" max="16135" width="12.85546875" customWidth="1"/>
    <col min="16136" max="16136" width="14.140625" customWidth="1"/>
    <col min="16137" max="16137" width="13.5703125" customWidth="1"/>
    <col min="16138" max="16138" width="12.7109375" customWidth="1"/>
  </cols>
  <sheetData>
    <row r="1" spans="1:14" ht="22.5" x14ac:dyDescent="0.3">
      <c r="L1" s="14" t="s">
        <v>5</v>
      </c>
    </row>
    <row r="2" spans="1:14" ht="15.75" thickBot="1" x14ac:dyDescent="0.3">
      <c r="B2" s="1" t="s">
        <v>931</v>
      </c>
    </row>
    <row r="3" spans="1:14" ht="85.5" x14ac:dyDescent="0.25">
      <c r="A3" s="21" t="s">
        <v>574</v>
      </c>
      <c r="B3" s="11" t="s">
        <v>0</v>
      </c>
      <c r="C3" s="12" t="s">
        <v>1</v>
      </c>
      <c r="D3" s="11" t="s">
        <v>2</v>
      </c>
      <c r="E3" s="29" t="s">
        <v>3</v>
      </c>
      <c r="F3" s="29" t="s">
        <v>7</v>
      </c>
      <c r="G3" s="29" t="s">
        <v>22</v>
      </c>
      <c r="H3" s="29" t="s">
        <v>23</v>
      </c>
      <c r="I3" s="29" t="s">
        <v>404</v>
      </c>
      <c r="J3" s="29" t="s">
        <v>8</v>
      </c>
      <c r="K3" s="29" t="s">
        <v>423</v>
      </c>
      <c r="L3" s="13" t="s">
        <v>4</v>
      </c>
    </row>
    <row r="4" spans="1:14" x14ac:dyDescent="0.25">
      <c r="A4" s="31">
        <v>1</v>
      </c>
      <c r="B4" s="32" t="s">
        <v>10</v>
      </c>
      <c r="C4" s="32" t="s">
        <v>11</v>
      </c>
      <c r="D4" s="32" t="s">
        <v>12</v>
      </c>
      <c r="E4" s="32" t="s">
        <v>13</v>
      </c>
      <c r="F4" s="32" t="s">
        <v>14</v>
      </c>
      <c r="G4" s="32" t="s">
        <v>15</v>
      </c>
      <c r="H4" s="32" t="s">
        <v>16</v>
      </c>
      <c r="I4" s="32" t="s">
        <v>17</v>
      </c>
      <c r="J4" s="32" t="s">
        <v>18</v>
      </c>
      <c r="K4" s="32" t="s">
        <v>19</v>
      </c>
      <c r="L4" s="32" t="s">
        <v>21</v>
      </c>
    </row>
    <row r="5" spans="1:14" s="10" customFormat="1" ht="25.5" x14ac:dyDescent="0.25">
      <c r="A5" s="9">
        <v>1</v>
      </c>
      <c r="B5" s="18" t="s">
        <v>24</v>
      </c>
      <c r="C5" s="9" t="s">
        <v>199</v>
      </c>
      <c r="D5" s="4" t="s">
        <v>6</v>
      </c>
      <c r="E5" s="26">
        <v>5</v>
      </c>
      <c r="F5" s="26">
        <v>519.19000000000005</v>
      </c>
      <c r="G5" s="26">
        <f>F5*1.2</f>
        <v>623.02800000000002</v>
      </c>
      <c r="H5" s="26">
        <f>E5*G5</f>
        <v>3115.1400000000003</v>
      </c>
      <c r="I5" s="38" t="s">
        <v>422</v>
      </c>
      <c r="J5" s="30" t="s">
        <v>9</v>
      </c>
      <c r="K5" s="30" t="s">
        <v>424</v>
      </c>
      <c r="L5" s="4" t="s">
        <v>572</v>
      </c>
    </row>
    <row r="6" spans="1:14" s="10" customFormat="1" ht="25.5" x14ac:dyDescent="0.25">
      <c r="A6" s="9">
        <v>2</v>
      </c>
      <c r="B6" s="18" t="s">
        <v>25</v>
      </c>
      <c r="C6" s="19" t="s">
        <v>200</v>
      </c>
      <c r="D6" s="4" t="s">
        <v>6</v>
      </c>
      <c r="E6" s="26">
        <v>10</v>
      </c>
      <c r="F6" s="26">
        <v>454.17</v>
      </c>
      <c r="G6" s="26">
        <f t="shared" ref="G6:G69" si="0">F6*1.2</f>
        <v>545.00400000000002</v>
      </c>
      <c r="H6" s="26">
        <f t="shared" ref="H6:H69" si="1">E6*G6</f>
        <v>5450.04</v>
      </c>
      <c r="I6" s="38" t="s">
        <v>422</v>
      </c>
      <c r="J6" s="30" t="s">
        <v>9</v>
      </c>
      <c r="K6" s="30" t="s">
        <v>425</v>
      </c>
      <c r="L6" s="4" t="s">
        <v>572</v>
      </c>
    </row>
    <row r="7" spans="1:14" s="10" customFormat="1" ht="25.5" x14ac:dyDescent="0.25">
      <c r="A7" s="9">
        <v>3</v>
      </c>
      <c r="B7" s="18" t="s">
        <v>25</v>
      </c>
      <c r="C7" s="20" t="s">
        <v>200</v>
      </c>
      <c r="D7" s="4" t="s">
        <v>6</v>
      </c>
      <c r="E7" s="26">
        <v>1</v>
      </c>
      <c r="F7" s="26">
        <v>2300.5500000000002</v>
      </c>
      <c r="G7" s="26">
        <f t="shared" si="0"/>
        <v>2760.6600000000003</v>
      </c>
      <c r="H7" s="26">
        <f t="shared" si="1"/>
        <v>2760.6600000000003</v>
      </c>
      <c r="I7" s="38" t="s">
        <v>422</v>
      </c>
      <c r="J7" s="30" t="s">
        <v>9</v>
      </c>
      <c r="K7" s="30" t="s">
        <v>426</v>
      </c>
      <c r="L7" s="4" t="s">
        <v>572</v>
      </c>
    </row>
    <row r="8" spans="1:14" s="10" customFormat="1" ht="25.5" x14ac:dyDescent="0.25">
      <c r="A8" s="9">
        <v>4</v>
      </c>
      <c r="B8" s="18" t="s">
        <v>25</v>
      </c>
      <c r="C8" s="19" t="s">
        <v>201</v>
      </c>
      <c r="D8" s="4" t="s">
        <v>6</v>
      </c>
      <c r="E8" s="26">
        <v>2</v>
      </c>
      <c r="F8" s="26">
        <v>470.21</v>
      </c>
      <c r="G8" s="26">
        <f t="shared" si="0"/>
        <v>564.25199999999995</v>
      </c>
      <c r="H8" s="26">
        <f t="shared" si="1"/>
        <v>1128.5039999999999</v>
      </c>
      <c r="I8" s="38" t="s">
        <v>422</v>
      </c>
      <c r="J8" s="30" t="s">
        <v>9</v>
      </c>
      <c r="K8" s="30"/>
      <c r="L8" s="4" t="s">
        <v>572</v>
      </c>
    </row>
    <row r="9" spans="1:14" s="10" customFormat="1" ht="25.5" x14ac:dyDescent="0.25">
      <c r="A9" s="9">
        <v>5</v>
      </c>
      <c r="B9" s="18" t="s">
        <v>26</v>
      </c>
      <c r="C9" s="20" t="s">
        <v>202</v>
      </c>
      <c r="D9" s="4" t="s">
        <v>6</v>
      </c>
      <c r="E9" s="26">
        <v>2</v>
      </c>
      <c r="F9" s="26">
        <v>545.49</v>
      </c>
      <c r="G9" s="26">
        <f t="shared" si="0"/>
        <v>654.58799999999997</v>
      </c>
      <c r="H9" s="26">
        <f t="shared" si="1"/>
        <v>1309.1759999999999</v>
      </c>
      <c r="I9" s="38" t="s">
        <v>422</v>
      </c>
      <c r="J9" s="30" t="s">
        <v>9</v>
      </c>
      <c r="K9" s="30" t="s">
        <v>427</v>
      </c>
      <c r="L9" s="4" t="s">
        <v>572</v>
      </c>
    </row>
    <row r="10" spans="1:14" s="33" customFormat="1" ht="25.5" x14ac:dyDescent="0.25">
      <c r="A10" s="9">
        <v>6</v>
      </c>
      <c r="B10" s="27" t="s">
        <v>26</v>
      </c>
      <c r="C10" s="28" t="s">
        <v>203</v>
      </c>
      <c r="D10" s="4" t="s">
        <v>6</v>
      </c>
      <c r="E10" s="23">
        <v>1</v>
      </c>
      <c r="F10" s="23">
        <v>1261.3</v>
      </c>
      <c r="G10" s="26">
        <f t="shared" si="0"/>
        <v>1513.56</v>
      </c>
      <c r="H10" s="26">
        <f t="shared" si="1"/>
        <v>1513.56</v>
      </c>
      <c r="I10" s="38" t="s">
        <v>422</v>
      </c>
      <c r="J10" s="30" t="s">
        <v>9</v>
      </c>
      <c r="K10" s="30" t="s">
        <v>428</v>
      </c>
      <c r="L10" s="4" t="s">
        <v>572</v>
      </c>
      <c r="M10" s="16"/>
      <c r="N10" s="16"/>
    </row>
    <row r="11" spans="1:14" s="34" customFormat="1" ht="25.5" x14ac:dyDescent="0.25">
      <c r="A11" s="9">
        <v>7</v>
      </c>
      <c r="B11" s="6" t="s">
        <v>27</v>
      </c>
      <c r="C11" s="8" t="s">
        <v>204</v>
      </c>
      <c r="D11" s="4" t="s">
        <v>6</v>
      </c>
      <c r="E11" s="7">
        <v>6</v>
      </c>
      <c r="F11" s="7">
        <v>67.8</v>
      </c>
      <c r="G11" s="26">
        <f t="shared" si="0"/>
        <v>81.36</v>
      </c>
      <c r="H11" s="26">
        <f t="shared" si="1"/>
        <v>488.15999999999997</v>
      </c>
      <c r="I11" s="38" t="s">
        <v>422</v>
      </c>
      <c r="J11" s="30" t="s">
        <v>405</v>
      </c>
      <c r="K11" s="30" t="s">
        <v>429</v>
      </c>
      <c r="L11" s="4" t="s">
        <v>572</v>
      </c>
      <c r="M11" s="15"/>
      <c r="N11" s="15"/>
    </row>
    <row r="12" spans="1:14" s="33" customFormat="1" ht="25.5" x14ac:dyDescent="0.25">
      <c r="A12" s="9">
        <v>8</v>
      </c>
      <c r="B12" s="24" t="s">
        <v>27</v>
      </c>
      <c r="C12" s="22" t="s">
        <v>204</v>
      </c>
      <c r="D12" s="4" t="s">
        <v>6</v>
      </c>
      <c r="E12" s="17">
        <v>2</v>
      </c>
      <c r="F12" s="17">
        <v>127.54</v>
      </c>
      <c r="G12" s="26">
        <f t="shared" si="0"/>
        <v>153.048</v>
      </c>
      <c r="H12" s="26">
        <f t="shared" si="1"/>
        <v>306.096</v>
      </c>
      <c r="I12" s="38" t="s">
        <v>422</v>
      </c>
      <c r="J12" s="30" t="s">
        <v>405</v>
      </c>
      <c r="K12" s="30" t="s">
        <v>429</v>
      </c>
      <c r="L12" s="4" t="s">
        <v>572</v>
      </c>
      <c r="M12" s="16"/>
      <c r="N12" s="16"/>
    </row>
    <row r="13" spans="1:14" s="33" customFormat="1" ht="25.5" x14ac:dyDescent="0.25">
      <c r="A13" s="9">
        <v>9</v>
      </c>
      <c r="B13" s="35" t="s">
        <v>27</v>
      </c>
      <c r="C13" s="28" t="s">
        <v>204</v>
      </c>
      <c r="D13" s="4" t="s">
        <v>6</v>
      </c>
      <c r="E13" s="17">
        <v>5</v>
      </c>
      <c r="F13" s="17">
        <v>161.02000000000001</v>
      </c>
      <c r="G13" s="26">
        <f t="shared" si="0"/>
        <v>193.22400000000002</v>
      </c>
      <c r="H13" s="26">
        <f t="shared" si="1"/>
        <v>966.12000000000012</v>
      </c>
      <c r="I13" s="38" t="s">
        <v>422</v>
      </c>
      <c r="J13" s="30" t="s">
        <v>405</v>
      </c>
      <c r="K13" s="30" t="s">
        <v>429</v>
      </c>
      <c r="L13" s="4" t="s">
        <v>572</v>
      </c>
      <c r="M13" s="16"/>
      <c r="N13" s="16"/>
    </row>
    <row r="14" spans="1:14" s="34" customFormat="1" ht="25.5" x14ac:dyDescent="0.25">
      <c r="A14" s="9">
        <v>10</v>
      </c>
      <c r="B14" s="37" t="s">
        <v>27</v>
      </c>
      <c r="C14" s="8" t="s">
        <v>204</v>
      </c>
      <c r="D14" s="5" t="s">
        <v>6</v>
      </c>
      <c r="E14" s="25">
        <v>3</v>
      </c>
      <c r="F14" s="26">
        <v>296.61</v>
      </c>
      <c r="G14" s="26">
        <f t="shared" si="0"/>
        <v>355.93200000000002</v>
      </c>
      <c r="H14" s="26">
        <f t="shared" si="1"/>
        <v>1067.796</v>
      </c>
      <c r="I14" s="38" t="s">
        <v>422</v>
      </c>
      <c r="J14" s="30" t="s">
        <v>405</v>
      </c>
      <c r="K14" s="30" t="s">
        <v>429</v>
      </c>
      <c r="L14" s="4" t="s">
        <v>572</v>
      </c>
      <c r="M14" s="15"/>
      <c r="N14" s="15"/>
    </row>
    <row r="15" spans="1:14" s="34" customFormat="1" ht="30" x14ac:dyDescent="0.25">
      <c r="A15" s="9">
        <v>11</v>
      </c>
      <c r="B15" s="37" t="s">
        <v>28</v>
      </c>
      <c r="C15" s="8" t="s">
        <v>205</v>
      </c>
      <c r="D15" s="5" t="s">
        <v>6</v>
      </c>
      <c r="E15" s="25">
        <v>8</v>
      </c>
      <c r="F15" s="26">
        <v>2260.73</v>
      </c>
      <c r="G15" s="26">
        <f t="shared" si="0"/>
        <v>2712.8759999999997</v>
      </c>
      <c r="H15" s="26">
        <f t="shared" si="1"/>
        <v>21703.007999999998</v>
      </c>
      <c r="I15" s="38" t="s">
        <v>422</v>
      </c>
      <c r="J15" s="30" t="s">
        <v>9</v>
      </c>
      <c r="K15" s="30" t="s">
        <v>430</v>
      </c>
      <c r="L15" s="4" t="s">
        <v>572</v>
      </c>
      <c r="M15" s="15"/>
      <c r="N15" s="15"/>
    </row>
    <row r="16" spans="1:14" s="34" customFormat="1" ht="30" x14ac:dyDescent="0.25">
      <c r="A16" s="9">
        <v>12</v>
      </c>
      <c r="B16" s="37" t="s">
        <v>28</v>
      </c>
      <c r="C16" s="8" t="s">
        <v>206</v>
      </c>
      <c r="D16" s="5" t="s">
        <v>6</v>
      </c>
      <c r="E16" s="25">
        <v>1</v>
      </c>
      <c r="F16" s="26">
        <v>1250</v>
      </c>
      <c r="G16" s="26">
        <f t="shared" si="0"/>
        <v>1500</v>
      </c>
      <c r="H16" s="26">
        <f t="shared" si="1"/>
        <v>1500</v>
      </c>
      <c r="I16" s="38" t="s">
        <v>422</v>
      </c>
      <c r="J16" s="30" t="s">
        <v>406</v>
      </c>
      <c r="K16" s="30" t="s">
        <v>431</v>
      </c>
      <c r="L16" s="4" t="s">
        <v>572</v>
      </c>
      <c r="M16" s="15"/>
      <c r="N16" s="15"/>
    </row>
    <row r="17" spans="1:14" s="34" customFormat="1" ht="30" x14ac:dyDescent="0.25">
      <c r="A17" s="9">
        <v>13</v>
      </c>
      <c r="B17" s="37" t="s">
        <v>28</v>
      </c>
      <c r="C17" s="8" t="s">
        <v>206</v>
      </c>
      <c r="D17" s="5" t="s">
        <v>6</v>
      </c>
      <c r="E17" s="25">
        <v>7</v>
      </c>
      <c r="F17" s="26">
        <v>1965.85</v>
      </c>
      <c r="G17" s="26">
        <f t="shared" si="0"/>
        <v>2359.02</v>
      </c>
      <c r="H17" s="26">
        <f t="shared" si="1"/>
        <v>16513.14</v>
      </c>
      <c r="I17" s="38" t="s">
        <v>422</v>
      </c>
      <c r="J17" s="30" t="s">
        <v>406</v>
      </c>
      <c r="K17" s="30" t="s">
        <v>432</v>
      </c>
      <c r="L17" s="4" t="s">
        <v>572</v>
      </c>
      <c r="M17" s="15"/>
      <c r="N17" s="15"/>
    </row>
    <row r="18" spans="1:14" s="34" customFormat="1" ht="30" x14ac:dyDescent="0.25">
      <c r="A18" s="9">
        <v>14</v>
      </c>
      <c r="B18" s="37" t="s">
        <v>29</v>
      </c>
      <c r="C18" s="8" t="s">
        <v>207</v>
      </c>
      <c r="D18" s="5" t="s">
        <v>6</v>
      </c>
      <c r="E18" s="25">
        <v>46</v>
      </c>
      <c r="F18" s="26">
        <v>4293.13</v>
      </c>
      <c r="G18" s="26">
        <f t="shared" si="0"/>
        <v>5151.7560000000003</v>
      </c>
      <c r="H18" s="26">
        <f t="shared" si="1"/>
        <v>236980.77600000001</v>
      </c>
      <c r="I18" s="38" t="s">
        <v>422</v>
      </c>
      <c r="J18" s="30" t="s">
        <v>9</v>
      </c>
      <c r="K18" s="30" t="s">
        <v>433</v>
      </c>
      <c r="L18" s="4" t="s">
        <v>572</v>
      </c>
      <c r="M18" s="15"/>
      <c r="N18" s="15"/>
    </row>
    <row r="19" spans="1:14" s="34" customFormat="1" ht="25.5" x14ac:dyDescent="0.25">
      <c r="A19" s="9">
        <v>15</v>
      </c>
      <c r="B19" s="37" t="s">
        <v>30</v>
      </c>
      <c r="C19" s="8" t="s">
        <v>208</v>
      </c>
      <c r="D19" s="5" t="s">
        <v>6</v>
      </c>
      <c r="E19" s="25">
        <v>4</v>
      </c>
      <c r="F19" s="26">
        <v>1496.96</v>
      </c>
      <c r="G19" s="26">
        <f t="shared" si="0"/>
        <v>1796.3520000000001</v>
      </c>
      <c r="H19" s="26">
        <f t="shared" si="1"/>
        <v>7185.4080000000004</v>
      </c>
      <c r="I19" s="38" t="s">
        <v>422</v>
      </c>
      <c r="J19" s="30" t="s">
        <v>9</v>
      </c>
      <c r="K19" s="30" t="s">
        <v>434</v>
      </c>
      <c r="L19" s="4" t="s">
        <v>572</v>
      </c>
      <c r="M19" s="15"/>
      <c r="N19" s="15"/>
    </row>
    <row r="20" spans="1:14" s="34" customFormat="1" ht="25.5" x14ac:dyDescent="0.25">
      <c r="A20" s="9">
        <v>16</v>
      </c>
      <c r="B20" s="37" t="s">
        <v>31</v>
      </c>
      <c r="C20" s="8" t="s">
        <v>209</v>
      </c>
      <c r="D20" s="5" t="s">
        <v>6</v>
      </c>
      <c r="E20" s="25">
        <v>6</v>
      </c>
      <c r="F20" s="26">
        <v>76.52</v>
      </c>
      <c r="G20" s="26">
        <f t="shared" si="0"/>
        <v>91.823999999999998</v>
      </c>
      <c r="H20" s="26">
        <f t="shared" si="1"/>
        <v>550.94399999999996</v>
      </c>
      <c r="I20" s="38" t="s">
        <v>422</v>
      </c>
      <c r="J20" s="30" t="s">
        <v>9</v>
      </c>
      <c r="K20" s="30" t="s">
        <v>435</v>
      </c>
      <c r="L20" s="4" t="s">
        <v>572</v>
      </c>
      <c r="M20" s="15"/>
      <c r="N20" s="15"/>
    </row>
    <row r="21" spans="1:14" s="34" customFormat="1" ht="25.5" x14ac:dyDescent="0.25">
      <c r="A21" s="9">
        <v>17</v>
      </c>
      <c r="B21" s="37" t="s">
        <v>32</v>
      </c>
      <c r="C21" s="8" t="s">
        <v>210</v>
      </c>
      <c r="D21" s="5" t="s">
        <v>6</v>
      </c>
      <c r="E21" s="25">
        <v>21</v>
      </c>
      <c r="F21" s="26">
        <v>871.35</v>
      </c>
      <c r="G21" s="26">
        <f t="shared" si="0"/>
        <v>1045.6199999999999</v>
      </c>
      <c r="H21" s="26">
        <f t="shared" si="1"/>
        <v>21958.019999999997</v>
      </c>
      <c r="I21" s="38" t="s">
        <v>422</v>
      </c>
      <c r="J21" s="30" t="s">
        <v>9</v>
      </c>
      <c r="K21" s="30" t="s">
        <v>436</v>
      </c>
      <c r="L21" s="4" t="s">
        <v>572</v>
      </c>
      <c r="M21" s="15"/>
      <c r="N21" s="15"/>
    </row>
    <row r="22" spans="1:14" s="34" customFormat="1" ht="25.5" x14ac:dyDescent="0.25">
      <c r="A22" s="9">
        <v>18</v>
      </c>
      <c r="B22" s="37" t="s">
        <v>33</v>
      </c>
      <c r="C22" s="8" t="s">
        <v>211</v>
      </c>
      <c r="D22" s="5" t="s">
        <v>6</v>
      </c>
      <c r="E22" s="25">
        <v>2</v>
      </c>
      <c r="F22" s="26">
        <v>245.12</v>
      </c>
      <c r="G22" s="26">
        <f t="shared" si="0"/>
        <v>294.14400000000001</v>
      </c>
      <c r="H22" s="26">
        <f t="shared" si="1"/>
        <v>588.28800000000001</v>
      </c>
      <c r="I22" s="38" t="s">
        <v>422</v>
      </c>
      <c r="J22" s="30" t="s">
        <v>9</v>
      </c>
      <c r="K22" s="30" t="s">
        <v>437</v>
      </c>
      <c r="L22" s="4" t="s">
        <v>572</v>
      </c>
      <c r="M22" s="15"/>
      <c r="N22" s="15"/>
    </row>
    <row r="23" spans="1:14" s="34" customFormat="1" ht="25.5" x14ac:dyDescent="0.25">
      <c r="A23" s="9">
        <v>19</v>
      </c>
      <c r="B23" s="37" t="s">
        <v>33</v>
      </c>
      <c r="C23" s="8" t="s">
        <v>212</v>
      </c>
      <c r="D23" s="5" t="s">
        <v>6</v>
      </c>
      <c r="E23" s="25">
        <v>1</v>
      </c>
      <c r="F23" s="26">
        <v>435.77</v>
      </c>
      <c r="G23" s="26">
        <f t="shared" si="0"/>
        <v>522.92399999999998</v>
      </c>
      <c r="H23" s="26">
        <f t="shared" si="1"/>
        <v>522.92399999999998</v>
      </c>
      <c r="I23" s="38" t="s">
        <v>422</v>
      </c>
      <c r="J23" s="30" t="s">
        <v>9</v>
      </c>
      <c r="K23" s="30" t="s">
        <v>438</v>
      </c>
      <c r="L23" s="4" t="s">
        <v>572</v>
      </c>
      <c r="M23" s="15"/>
      <c r="N23" s="15"/>
    </row>
    <row r="24" spans="1:14" s="34" customFormat="1" ht="25.5" x14ac:dyDescent="0.25">
      <c r="A24" s="9">
        <v>20</v>
      </c>
      <c r="B24" s="37" t="s">
        <v>34</v>
      </c>
      <c r="C24" s="8" t="s">
        <v>213</v>
      </c>
      <c r="D24" s="5" t="s">
        <v>403</v>
      </c>
      <c r="E24" s="25">
        <v>1</v>
      </c>
      <c r="F24" s="26">
        <v>218.49</v>
      </c>
      <c r="G24" s="26">
        <f t="shared" si="0"/>
        <v>262.18799999999999</v>
      </c>
      <c r="H24" s="26">
        <f t="shared" si="1"/>
        <v>262.18799999999999</v>
      </c>
      <c r="I24" s="38" t="s">
        <v>422</v>
      </c>
      <c r="J24" s="30" t="s">
        <v>9</v>
      </c>
      <c r="K24" s="30"/>
      <c r="L24" s="4" t="s">
        <v>572</v>
      </c>
      <c r="M24" s="15"/>
      <c r="N24" s="15"/>
    </row>
    <row r="25" spans="1:14" s="34" customFormat="1" ht="30" x14ac:dyDescent="0.25">
      <c r="A25" s="9">
        <v>21</v>
      </c>
      <c r="B25" s="37" t="s">
        <v>35</v>
      </c>
      <c r="C25" s="8" t="s">
        <v>214</v>
      </c>
      <c r="D25" s="5" t="s">
        <v>6</v>
      </c>
      <c r="E25" s="25">
        <v>2</v>
      </c>
      <c r="F25" s="26">
        <v>152.52000000000001</v>
      </c>
      <c r="G25" s="26">
        <f t="shared" si="0"/>
        <v>183.024</v>
      </c>
      <c r="H25" s="26">
        <f t="shared" si="1"/>
        <v>366.048</v>
      </c>
      <c r="I25" s="38" t="s">
        <v>422</v>
      </c>
      <c r="J25" s="30" t="s">
        <v>9</v>
      </c>
      <c r="K25" s="30" t="s">
        <v>439</v>
      </c>
      <c r="L25" s="4" t="s">
        <v>572</v>
      </c>
      <c r="M25" s="15"/>
      <c r="N25" s="15"/>
    </row>
    <row r="26" spans="1:14" s="34" customFormat="1" ht="30" x14ac:dyDescent="0.25">
      <c r="A26" s="9">
        <v>22</v>
      </c>
      <c r="B26" s="37" t="s">
        <v>36</v>
      </c>
      <c r="C26" s="8" t="s">
        <v>215</v>
      </c>
      <c r="D26" s="5" t="s">
        <v>403</v>
      </c>
      <c r="E26" s="25">
        <v>4</v>
      </c>
      <c r="F26" s="26">
        <v>1219.8</v>
      </c>
      <c r="G26" s="26">
        <f t="shared" si="0"/>
        <v>1463.76</v>
      </c>
      <c r="H26" s="26">
        <f t="shared" si="1"/>
        <v>5855.04</v>
      </c>
      <c r="I26" s="38" t="s">
        <v>422</v>
      </c>
      <c r="J26" s="30" t="s">
        <v>9</v>
      </c>
      <c r="K26" s="30" t="s">
        <v>440</v>
      </c>
      <c r="L26" s="4" t="s">
        <v>572</v>
      </c>
      <c r="M26" s="15"/>
      <c r="N26" s="15"/>
    </row>
    <row r="27" spans="1:14" s="34" customFormat="1" ht="30" x14ac:dyDescent="0.25">
      <c r="A27" s="9">
        <v>23</v>
      </c>
      <c r="B27" s="37" t="s">
        <v>37</v>
      </c>
      <c r="C27" s="8" t="s">
        <v>216</v>
      </c>
      <c r="D27" s="5" t="s">
        <v>403</v>
      </c>
      <c r="E27" s="25">
        <v>16</v>
      </c>
      <c r="F27" s="26">
        <v>2351.25</v>
      </c>
      <c r="G27" s="26">
        <f t="shared" si="0"/>
        <v>2821.5</v>
      </c>
      <c r="H27" s="26">
        <f t="shared" si="1"/>
        <v>45144</v>
      </c>
      <c r="I27" s="38" t="s">
        <v>422</v>
      </c>
      <c r="J27" s="30" t="s">
        <v>9</v>
      </c>
      <c r="K27" s="30" t="s">
        <v>441</v>
      </c>
      <c r="L27" s="4" t="s">
        <v>572</v>
      </c>
      <c r="M27" s="15"/>
      <c r="N27" s="15"/>
    </row>
    <row r="28" spans="1:14" s="34" customFormat="1" ht="45" x14ac:dyDescent="0.25">
      <c r="A28" s="9">
        <v>24</v>
      </c>
      <c r="B28" s="37" t="s">
        <v>38</v>
      </c>
      <c r="C28" s="8" t="s">
        <v>217</v>
      </c>
      <c r="D28" s="5" t="s">
        <v>403</v>
      </c>
      <c r="E28" s="25">
        <v>12</v>
      </c>
      <c r="F28" s="26">
        <v>1531.88</v>
      </c>
      <c r="G28" s="26">
        <f t="shared" si="0"/>
        <v>1838.2560000000001</v>
      </c>
      <c r="H28" s="26">
        <f t="shared" si="1"/>
        <v>22059.072</v>
      </c>
      <c r="I28" s="38" t="s">
        <v>422</v>
      </c>
      <c r="J28" s="30" t="s">
        <v>9</v>
      </c>
      <c r="K28" s="30" t="s">
        <v>442</v>
      </c>
      <c r="L28" s="4" t="s">
        <v>572</v>
      </c>
      <c r="M28" s="15"/>
      <c r="N28" s="15"/>
    </row>
    <row r="29" spans="1:14" s="34" customFormat="1" ht="30" x14ac:dyDescent="0.25">
      <c r="A29" s="9">
        <v>25</v>
      </c>
      <c r="B29" s="37" t="s">
        <v>39</v>
      </c>
      <c r="C29" s="8" t="s">
        <v>218</v>
      </c>
      <c r="D29" s="5" t="s">
        <v>403</v>
      </c>
      <c r="E29" s="25">
        <v>3</v>
      </c>
      <c r="F29" s="26">
        <v>572.85</v>
      </c>
      <c r="G29" s="26">
        <f t="shared" si="0"/>
        <v>687.42</v>
      </c>
      <c r="H29" s="26">
        <f t="shared" si="1"/>
        <v>2062.2599999999998</v>
      </c>
      <c r="I29" s="38" t="s">
        <v>422</v>
      </c>
      <c r="J29" s="30" t="s">
        <v>9</v>
      </c>
      <c r="K29" s="30" t="s">
        <v>443</v>
      </c>
      <c r="L29" s="4" t="s">
        <v>572</v>
      </c>
      <c r="M29" s="15"/>
      <c r="N29" s="15"/>
    </row>
    <row r="30" spans="1:14" s="34" customFormat="1" ht="30" x14ac:dyDescent="0.25">
      <c r="A30" s="9">
        <v>26</v>
      </c>
      <c r="B30" s="37" t="s">
        <v>40</v>
      </c>
      <c r="C30" s="8" t="s">
        <v>219</v>
      </c>
      <c r="D30" s="5" t="s">
        <v>403</v>
      </c>
      <c r="E30" s="25">
        <v>9</v>
      </c>
      <c r="F30" s="26">
        <v>649.79999999999995</v>
      </c>
      <c r="G30" s="26">
        <f t="shared" si="0"/>
        <v>779.75999999999988</v>
      </c>
      <c r="H30" s="26">
        <f t="shared" si="1"/>
        <v>7017.8399999999992</v>
      </c>
      <c r="I30" s="38" t="s">
        <v>422</v>
      </c>
      <c r="J30" s="30" t="s">
        <v>9</v>
      </c>
      <c r="K30" s="30" t="s">
        <v>444</v>
      </c>
      <c r="L30" s="4" t="s">
        <v>572</v>
      </c>
      <c r="M30" s="15"/>
      <c r="N30" s="15"/>
    </row>
    <row r="31" spans="1:14" s="34" customFormat="1" ht="30" x14ac:dyDescent="0.25">
      <c r="A31" s="9">
        <v>27</v>
      </c>
      <c r="B31" s="37" t="s">
        <v>41</v>
      </c>
      <c r="C31" s="8" t="s">
        <v>220</v>
      </c>
      <c r="D31" s="5" t="s">
        <v>6</v>
      </c>
      <c r="E31" s="25">
        <v>1</v>
      </c>
      <c r="F31" s="26">
        <v>42.56</v>
      </c>
      <c r="G31" s="26">
        <f t="shared" si="0"/>
        <v>51.072000000000003</v>
      </c>
      <c r="H31" s="26">
        <f t="shared" si="1"/>
        <v>51.072000000000003</v>
      </c>
      <c r="I31" s="38" t="s">
        <v>422</v>
      </c>
      <c r="J31" s="30" t="s">
        <v>9</v>
      </c>
      <c r="K31" s="30" t="s">
        <v>445</v>
      </c>
      <c r="L31" s="4" t="s">
        <v>572</v>
      </c>
      <c r="M31" s="15"/>
      <c r="N31" s="15"/>
    </row>
    <row r="32" spans="1:14" s="34" customFormat="1" ht="25.5" x14ac:dyDescent="0.25">
      <c r="A32" s="9">
        <v>28</v>
      </c>
      <c r="B32" s="37" t="s">
        <v>42</v>
      </c>
      <c r="C32" s="8" t="s">
        <v>221</v>
      </c>
      <c r="D32" s="5" t="s">
        <v>6</v>
      </c>
      <c r="E32" s="25">
        <v>1</v>
      </c>
      <c r="F32" s="26">
        <v>64.319999999999993</v>
      </c>
      <c r="G32" s="26">
        <f t="shared" si="0"/>
        <v>77.183999999999983</v>
      </c>
      <c r="H32" s="26">
        <f t="shared" si="1"/>
        <v>77.183999999999983</v>
      </c>
      <c r="I32" s="38" t="s">
        <v>422</v>
      </c>
      <c r="J32" s="30" t="s">
        <v>9</v>
      </c>
      <c r="K32" s="30" t="s">
        <v>446</v>
      </c>
      <c r="L32" s="4" t="s">
        <v>572</v>
      </c>
      <c r="M32" s="15"/>
      <c r="N32" s="15"/>
    </row>
    <row r="33" spans="1:14" s="34" customFormat="1" ht="25.5" x14ac:dyDescent="0.25">
      <c r="A33" s="9">
        <v>29</v>
      </c>
      <c r="B33" s="37" t="s">
        <v>42</v>
      </c>
      <c r="C33" s="8" t="s">
        <v>222</v>
      </c>
      <c r="D33" s="5" t="s">
        <v>6</v>
      </c>
      <c r="E33" s="25">
        <v>1</v>
      </c>
      <c r="F33" s="26">
        <v>89.59</v>
      </c>
      <c r="G33" s="26">
        <f t="shared" si="0"/>
        <v>107.508</v>
      </c>
      <c r="H33" s="26">
        <f t="shared" si="1"/>
        <v>107.508</v>
      </c>
      <c r="I33" s="38" t="s">
        <v>422</v>
      </c>
      <c r="J33" s="30" t="s">
        <v>9</v>
      </c>
      <c r="K33" s="30" t="s">
        <v>447</v>
      </c>
      <c r="L33" s="4" t="s">
        <v>572</v>
      </c>
      <c r="M33" s="15"/>
      <c r="N33" s="15"/>
    </row>
    <row r="34" spans="1:14" s="34" customFormat="1" ht="25.5" x14ac:dyDescent="0.25">
      <c r="A34" s="9">
        <v>30</v>
      </c>
      <c r="B34" s="37" t="s">
        <v>43</v>
      </c>
      <c r="C34" s="8" t="s">
        <v>223</v>
      </c>
      <c r="D34" s="5" t="s">
        <v>6</v>
      </c>
      <c r="E34" s="25">
        <v>2</v>
      </c>
      <c r="F34" s="26">
        <v>200</v>
      </c>
      <c r="G34" s="26">
        <f t="shared" si="0"/>
        <v>240</v>
      </c>
      <c r="H34" s="26">
        <f t="shared" si="1"/>
        <v>480</v>
      </c>
      <c r="I34" s="38" t="s">
        <v>422</v>
      </c>
      <c r="J34" s="30" t="s">
        <v>407</v>
      </c>
      <c r="K34" s="30" t="s">
        <v>448</v>
      </c>
      <c r="L34" s="4" t="s">
        <v>572</v>
      </c>
      <c r="M34" s="15"/>
      <c r="N34" s="15"/>
    </row>
    <row r="35" spans="1:14" s="34" customFormat="1" ht="30" x14ac:dyDescent="0.25">
      <c r="A35" s="9">
        <v>31</v>
      </c>
      <c r="B35" s="37" t="s">
        <v>44</v>
      </c>
      <c r="C35" s="8" t="s">
        <v>224</v>
      </c>
      <c r="D35" s="5" t="s">
        <v>6</v>
      </c>
      <c r="E35" s="25">
        <v>6</v>
      </c>
      <c r="F35" s="26">
        <v>436.05</v>
      </c>
      <c r="G35" s="26">
        <f t="shared" si="0"/>
        <v>523.26</v>
      </c>
      <c r="H35" s="26">
        <f t="shared" si="1"/>
        <v>3139.56</v>
      </c>
      <c r="I35" s="38" t="s">
        <v>422</v>
      </c>
      <c r="J35" s="30" t="s">
        <v>9</v>
      </c>
      <c r="K35" s="30" t="s">
        <v>449</v>
      </c>
      <c r="L35" s="4" t="s">
        <v>572</v>
      </c>
      <c r="M35" s="15"/>
      <c r="N35" s="15"/>
    </row>
    <row r="36" spans="1:14" s="34" customFormat="1" ht="25.5" x14ac:dyDescent="0.25">
      <c r="A36" s="9">
        <v>32</v>
      </c>
      <c r="B36" s="37" t="s">
        <v>45</v>
      </c>
      <c r="C36" s="8" t="s">
        <v>225</v>
      </c>
      <c r="D36" s="5" t="s">
        <v>6</v>
      </c>
      <c r="E36" s="25">
        <v>2</v>
      </c>
      <c r="F36" s="26">
        <v>65</v>
      </c>
      <c r="G36" s="26">
        <f t="shared" si="0"/>
        <v>78</v>
      </c>
      <c r="H36" s="26">
        <f t="shared" si="1"/>
        <v>156</v>
      </c>
      <c r="I36" s="38" t="s">
        <v>422</v>
      </c>
      <c r="J36" s="30" t="s">
        <v>408</v>
      </c>
      <c r="K36" s="30" t="s">
        <v>450</v>
      </c>
      <c r="L36" s="4" t="s">
        <v>572</v>
      </c>
      <c r="M36" s="15"/>
      <c r="N36" s="15"/>
    </row>
    <row r="37" spans="1:14" s="34" customFormat="1" ht="25.5" x14ac:dyDescent="0.25">
      <c r="A37" s="9">
        <v>33</v>
      </c>
      <c r="B37" s="37" t="s">
        <v>45</v>
      </c>
      <c r="C37" s="8" t="s">
        <v>225</v>
      </c>
      <c r="D37" s="5" t="s">
        <v>6</v>
      </c>
      <c r="E37" s="25">
        <v>5</v>
      </c>
      <c r="F37" s="26">
        <v>80</v>
      </c>
      <c r="G37" s="26">
        <f t="shared" si="0"/>
        <v>96</v>
      </c>
      <c r="H37" s="26">
        <f t="shared" si="1"/>
        <v>480</v>
      </c>
      <c r="I37" s="38" t="s">
        <v>422</v>
      </c>
      <c r="J37" s="30" t="s">
        <v>408</v>
      </c>
      <c r="K37" s="30" t="s">
        <v>450</v>
      </c>
      <c r="L37" s="4" t="s">
        <v>572</v>
      </c>
      <c r="M37" s="15"/>
      <c r="N37" s="15"/>
    </row>
    <row r="38" spans="1:14" s="34" customFormat="1" ht="25.5" x14ac:dyDescent="0.25">
      <c r="A38" s="9">
        <v>34</v>
      </c>
      <c r="B38" s="37" t="s">
        <v>45</v>
      </c>
      <c r="C38" s="8" t="s">
        <v>225</v>
      </c>
      <c r="D38" s="5" t="s">
        <v>6</v>
      </c>
      <c r="E38" s="25">
        <v>28</v>
      </c>
      <c r="F38" s="26">
        <v>105.48</v>
      </c>
      <c r="G38" s="26">
        <f t="shared" si="0"/>
        <v>126.57599999999999</v>
      </c>
      <c r="H38" s="26">
        <f t="shared" si="1"/>
        <v>3544.1279999999997</v>
      </c>
      <c r="I38" s="38" t="s">
        <v>422</v>
      </c>
      <c r="J38" s="30" t="s">
        <v>408</v>
      </c>
      <c r="K38" s="30" t="s">
        <v>450</v>
      </c>
      <c r="L38" s="4" t="s">
        <v>572</v>
      </c>
      <c r="M38" s="15"/>
      <c r="N38" s="15"/>
    </row>
    <row r="39" spans="1:14" s="34" customFormat="1" ht="25.5" x14ac:dyDescent="0.25">
      <c r="A39" s="9">
        <v>35</v>
      </c>
      <c r="B39" s="37" t="s">
        <v>46</v>
      </c>
      <c r="C39" s="8" t="s">
        <v>226</v>
      </c>
      <c r="D39" s="5" t="s">
        <v>6</v>
      </c>
      <c r="E39" s="25">
        <v>47</v>
      </c>
      <c r="F39" s="26">
        <v>150.11000000000001</v>
      </c>
      <c r="G39" s="26">
        <f t="shared" si="0"/>
        <v>180.13200000000001</v>
      </c>
      <c r="H39" s="26">
        <f t="shared" si="1"/>
        <v>8466.2039999999997</v>
      </c>
      <c r="I39" s="38" t="s">
        <v>422</v>
      </c>
      <c r="J39" s="30" t="s">
        <v>9</v>
      </c>
      <c r="K39" s="30" t="s">
        <v>451</v>
      </c>
      <c r="L39" s="4" t="s">
        <v>572</v>
      </c>
      <c r="M39" s="15"/>
      <c r="N39" s="15"/>
    </row>
    <row r="40" spans="1:14" s="34" customFormat="1" ht="25.5" x14ac:dyDescent="0.25">
      <c r="A40" s="9">
        <v>36</v>
      </c>
      <c r="B40" s="37" t="s">
        <v>46</v>
      </c>
      <c r="C40" s="8" t="s">
        <v>227</v>
      </c>
      <c r="D40" s="5" t="s">
        <v>6</v>
      </c>
      <c r="E40" s="25">
        <v>172</v>
      </c>
      <c r="F40" s="26">
        <v>184.21</v>
      </c>
      <c r="G40" s="26">
        <f t="shared" si="0"/>
        <v>221.05199999999999</v>
      </c>
      <c r="H40" s="26">
        <f t="shared" si="1"/>
        <v>38020.943999999996</v>
      </c>
      <c r="I40" s="38" t="s">
        <v>422</v>
      </c>
      <c r="J40" s="30" t="s">
        <v>9</v>
      </c>
      <c r="K40" s="30" t="s">
        <v>452</v>
      </c>
      <c r="L40" s="4" t="s">
        <v>572</v>
      </c>
      <c r="M40" s="15"/>
      <c r="N40" s="15"/>
    </row>
    <row r="41" spans="1:14" s="34" customFormat="1" ht="30" x14ac:dyDescent="0.25">
      <c r="A41" s="9">
        <v>37</v>
      </c>
      <c r="B41" s="37" t="s">
        <v>47</v>
      </c>
      <c r="C41" s="8" t="s">
        <v>228</v>
      </c>
      <c r="D41" s="5" t="s">
        <v>6</v>
      </c>
      <c r="E41" s="25">
        <v>3</v>
      </c>
      <c r="F41" s="26">
        <v>96.25</v>
      </c>
      <c r="G41" s="26">
        <f t="shared" si="0"/>
        <v>115.5</v>
      </c>
      <c r="H41" s="26">
        <f t="shared" si="1"/>
        <v>346.5</v>
      </c>
      <c r="I41" s="38" t="s">
        <v>422</v>
      </c>
      <c r="J41" s="30" t="s">
        <v>9</v>
      </c>
      <c r="K41" s="30" t="s">
        <v>453</v>
      </c>
      <c r="L41" s="4" t="s">
        <v>572</v>
      </c>
      <c r="M41" s="15"/>
      <c r="N41" s="15"/>
    </row>
    <row r="42" spans="1:14" s="34" customFormat="1" ht="30" x14ac:dyDescent="0.25">
      <c r="A42" s="9">
        <v>38</v>
      </c>
      <c r="B42" s="37" t="s">
        <v>48</v>
      </c>
      <c r="C42" s="8" t="s">
        <v>229</v>
      </c>
      <c r="D42" s="5" t="s">
        <v>6</v>
      </c>
      <c r="E42" s="25">
        <v>4</v>
      </c>
      <c r="F42" s="26">
        <v>962.67</v>
      </c>
      <c r="G42" s="26">
        <f t="shared" si="0"/>
        <v>1155.204</v>
      </c>
      <c r="H42" s="26">
        <f t="shared" si="1"/>
        <v>4620.8159999999998</v>
      </c>
      <c r="I42" s="38" t="s">
        <v>422</v>
      </c>
      <c r="J42" s="30" t="s">
        <v>9</v>
      </c>
      <c r="K42" s="30" t="s">
        <v>454</v>
      </c>
      <c r="L42" s="4" t="s">
        <v>572</v>
      </c>
      <c r="M42" s="15"/>
      <c r="N42" s="15"/>
    </row>
    <row r="43" spans="1:14" s="34" customFormat="1" ht="25.5" x14ac:dyDescent="0.25">
      <c r="A43" s="9">
        <v>39</v>
      </c>
      <c r="B43" s="37" t="s">
        <v>49</v>
      </c>
      <c r="C43" s="8" t="s">
        <v>230</v>
      </c>
      <c r="D43" s="5" t="s">
        <v>6</v>
      </c>
      <c r="E43" s="25">
        <v>4</v>
      </c>
      <c r="F43" s="26">
        <v>186.9</v>
      </c>
      <c r="G43" s="26">
        <f t="shared" si="0"/>
        <v>224.28</v>
      </c>
      <c r="H43" s="26">
        <f t="shared" si="1"/>
        <v>897.12</v>
      </c>
      <c r="I43" s="38" t="s">
        <v>422</v>
      </c>
      <c r="J43" s="30" t="s">
        <v>9</v>
      </c>
      <c r="K43" s="30" t="s">
        <v>455</v>
      </c>
      <c r="L43" s="4" t="s">
        <v>572</v>
      </c>
      <c r="M43" s="15"/>
      <c r="N43" s="15"/>
    </row>
    <row r="44" spans="1:14" s="34" customFormat="1" ht="30" x14ac:dyDescent="0.25">
      <c r="A44" s="9">
        <v>40</v>
      </c>
      <c r="B44" s="37" t="s">
        <v>50</v>
      </c>
      <c r="C44" s="8" t="s">
        <v>231</v>
      </c>
      <c r="D44" s="5" t="s">
        <v>6</v>
      </c>
      <c r="E44" s="25">
        <v>10</v>
      </c>
      <c r="F44" s="26">
        <v>38.619999999999997</v>
      </c>
      <c r="G44" s="26">
        <f t="shared" si="0"/>
        <v>46.343999999999994</v>
      </c>
      <c r="H44" s="26">
        <f t="shared" si="1"/>
        <v>463.43999999999994</v>
      </c>
      <c r="I44" s="38" t="s">
        <v>422</v>
      </c>
      <c r="J44" s="30" t="s">
        <v>9</v>
      </c>
      <c r="K44" s="30" t="s">
        <v>456</v>
      </c>
      <c r="L44" s="4" t="s">
        <v>572</v>
      </c>
      <c r="M44" s="15"/>
      <c r="N44" s="15"/>
    </row>
    <row r="45" spans="1:14" s="34" customFormat="1" ht="30" x14ac:dyDescent="0.25">
      <c r="A45" s="9">
        <v>41</v>
      </c>
      <c r="B45" s="37" t="s">
        <v>51</v>
      </c>
      <c r="C45" s="8" t="s">
        <v>232</v>
      </c>
      <c r="D45" s="5" t="s">
        <v>6</v>
      </c>
      <c r="E45" s="25">
        <v>11</v>
      </c>
      <c r="F45" s="26">
        <v>101.12</v>
      </c>
      <c r="G45" s="26">
        <f t="shared" si="0"/>
        <v>121.34399999999999</v>
      </c>
      <c r="H45" s="26">
        <f t="shared" si="1"/>
        <v>1334.7839999999999</v>
      </c>
      <c r="I45" s="38" t="s">
        <v>422</v>
      </c>
      <c r="J45" s="30" t="s">
        <v>9</v>
      </c>
      <c r="K45" s="30" t="s">
        <v>457</v>
      </c>
      <c r="L45" s="4" t="s">
        <v>572</v>
      </c>
      <c r="M45" s="15"/>
      <c r="N45" s="15"/>
    </row>
    <row r="46" spans="1:14" s="34" customFormat="1" ht="30" x14ac:dyDescent="0.25">
      <c r="A46" s="9">
        <v>42</v>
      </c>
      <c r="B46" s="37" t="s">
        <v>52</v>
      </c>
      <c r="C46" s="8" t="s">
        <v>233</v>
      </c>
      <c r="D46" s="5" t="s">
        <v>6</v>
      </c>
      <c r="E46" s="25">
        <v>34</v>
      </c>
      <c r="F46" s="26">
        <v>433.93</v>
      </c>
      <c r="G46" s="26">
        <f t="shared" si="0"/>
        <v>520.71600000000001</v>
      </c>
      <c r="H46" s="26">
        <f t="shared" si="1"/>
        <v>17704.344000000001</v>
      </c>
      <c r="I46" s="38" t="s">
        <v>422</v>
      </c>
      <c r="J46" s="30" t="s">
        <v>9</v>
      </c>
      <c r="K46" s="40" t="s">
        <v>458</v>
      </c>
      <c r="L46" s="4" t="s">
        <v>572</v>
      </c>
      <c r="M46" s="15"/>
      <c r="N46" s="15"/>
    </row>
    <row r="47" spans="1:14" s="34" customFormat="1" ht="30" x14ac:dyDescent="0.25">
      <c r="A47" s="9">
        <v>43</v>
      </c>
      <c r="B47" s="37" t="s">
        <v>53</v>
      </c>
      <c r="C47" s="8" t="s">
        <v>234</v>
      </c>
      <c r="D47" s="5" t="s">
        <v>6</v>
      </c>
      <c r="E47" s="25">
        <v>38</v>
      </c>
      <c r="F47" s="26">
        <v>338.29</v>
      </c>
      <c r="G47" s="26">
        <f t="shared" si="0"/>
        <v>405.94800000000004</v>
      </c>
      <c r="H47" s="26">
        <f t="shared" si="1"/>
        <v>15426.024000000001</v>
      </c>
      <c r="I47" s="38" t="s">
        <v>422</v>
      </c>
      <c r="J47" s="30" t="s">
        <v>9</v>
      </c>
      <c r="K47" s="40" t="s">
        <v>459</v>
      </c>
      <c r="L47" s="4" t="s">
        <v>572</v>
      </c>
      <c r="M47" s="15"/>
      <c r="N47" s="15"/>
    </row>
    <row r="48" spans="1:14" s="34" customFormat="1" ht="25.5" x14ac:dyDescent="0.25">
      <c r="A48" s="9">
        <v>44</v>
      </c>
      <c r="B48" s="37" t="s">
        <v>54</v>
      </c>
      <c r="C48" s="8" t="s">
        <v>235</v>
      </c>
      <c r="D48" s="5" t="s">
        <v>6</v>
      </c>
      <c r="E48" s="25">
        <v>1</v>
      </c>
      <c r="F48" s="26">
        <v>80.91</v>
      </c>
      <c r="G48" s="26">
        <f t="shared" si="0"/>
        <v>97.091999999999999</v>
      </c>
      <c r="H48" s="26">
        <f t="shared" si="1"/>
        <v>97.091999999999999</v>
      </c>
      <c r="I48" s="38" t="s">
        <v>422</v>
      </c>
      <c r="J48" s="30" t="s">
        <v>9</v>
      </c>
      <c r="K48" s="30" t="s">
        <v>460</v>
      </c>
      <c r="L48" s="4" t="s">
        <v>572</v>
      </c>
      <c r="M48" s="15"/>
      <c r="N48" s="15"/>
    </row>
    <row r="49" spans="1:14" s="34" customFormat="1" ht="25.5" x14ac:dyDescent="0.25">
      <c r="A49" s="9">
        <v>45</v>
      </c>
      <c r="B49" s="37" t="s">
        <v>55</v>
      </c>
      <c r="C49" s="8" t="s">
        <v>236</v>
      </c>
      <c r="D49" s="5" t="s">
        <v>6</v>
      </c>
      <c r="E49" s="25">
        <v>14</v>
      </c>
      <c r="F49" s="26">
        <v>50.09</v>
      </c>
      <c r="G49" s="26">
        <f t="shared" si="0"/>
        <v>60.108000000000004</v>
      </c>
      <c r="H49" s="26">
        <f t="shared" si="1"/>
        <v>841.51200000000006</v>
      </c>
      <c r="I49" s="38" t="s">
        <v>422</v>
      </c>
      <c r="J49" s="30" t="s">
        <v>9</v>
      </c>
      <c r="K49" s="30"/>
      <c r="L49" s="4" t="s">
        <v>572</v>
      </c>
      <c r="M49" s="15"/>
      <c r="N49" s="15"/>
    </row>
    <row r="50" spans="1:14" s="34" customFormat="1" ht="30" x14ac:dyDescent="0.25">
      <c r="A50" s="9">
        <v>46</v>
      </c>
      <c r="B50" s="37" t="s">
        <v>56</v>
      </c>
      <c r="C50" s="8" t="s">
        <v>237</v>
      </c>
      <c r="D50" s="5" t="s">
        <v>6</v>
      </c>
      <c r="E50" s="25">
        <v>12</v>
      </c>
      <c r="F50" s="26">
        <v>191.49</v>
      </c>
      <c r="G50" s="26">
        <f t="shared" si="0"/>
        <v>229.78800000000001</v>
      </c>
      <c r="H50" s="26">
        <f t="shared" si="1"/>
        <v>2757.4560000000001</v>
      </c>
      <c r="I50" s="38" t="s">
        <v>422</v>
      </c>
      <c r="J50" s="30" t="s">
        <v>9</v>
      </c>
      <c r="K50" s="30"/>
      <c r="L50" s="4" t="s">
        <v>572</v>
      </c>
      <c r="M50" s="15"/>
      <c r="N50" s="15"/>
    </row>
    <row r="51" spans="1:14" s="34" customFormat="1" ht="25.5" x14ac:dyDescent="0.25">
      <c r="A51" s="9">
        <v>47</v>
      </c>
      <c r="B51" s="37" t="s">
        <v>57</v>
      </c>
      <c r="C51" s="8" t="s">
        <v>238</v>
      </c>
      <c r="D51" s="5" t="s">
        <v>6</v>
      </c>
      <c r="E51" s="25">
        <v>3</v>
      </c>
      <c r="F51" s="26">
        <v>1224.99</v>
      </c>
      <c r="G51" s="26">
        <f t="shared" si="0"/>
        <v>1469.9880000000001</v>
      </c>
      <c r="H51" s="26">
        <f t="shared" si="1"/>
        <v>4409.9639999999999</v>
      </c>
      <c r="I51" s="38" t="s">
        <v>422</v>
      </c>
      <c r="J51" s="30" t="s">
        <v>9</v>
      </c>
      <c r="K51" s="30"/>
      <c r="L51" s="4" t="s">
        <v>572</v>
      </c>
      <c r="M51" s="15"/>
      <c r="N51" s="15"/>
    </row>
    <row r="52" spans="1:14" s="34" customFormat="1" ht="30" x14ac:dyDescent="0.25">
      <c r="A52" s="9">
        <v>48</v>
      </c>
      <c r="B52" s="37" t="s">
        <v>58</v>
      </c>
      <c r="C52" s="8" t="s">
        <v>239</v>
      </c>
      <c r="D52" s="5" t="s">
        <v>6</v>
      </c>
      <c r="E52" s="25">
        <v>4</v>
      </c>
      <c r="F52" s="26">
        <v>171</v>
      </c>
      <c r="G52" s="26">
        <f t="shared" si="0"/>
        <v>205.2</v>
      </c>
      <c r="H52" s="26">
        <f t="shared" si="1"/>
        <v>820.8</v>
      </c>
      <c r="I52" s="38" t="s">
        <v>422</v>
      </c>
      <c r="J52" s="30" t="s">
        <v>9</v>
      </c>
      <c r="K52" s="30" t="s">
        <v>461</v>
      </c>
      <c r="L52" s="4" t="s">
        <v>572</v>
      </c>
      <c r="M52" s="15"/>
      <c r="N52" s="15"/>
    </row>
    <row r="53" spans="1:14" s="34" customFormat="1" ht="25.5" x14ac:dyDescent="0.25">
      <c r="A53" s="9">
        <v>49</v>
      </c>
      <c r="B53" s="37" t="s">
        <v>59</v>
      </c>
      <c r="C53" s="8" t="s">
        <v>240</v>
      </c>
      <c r="D53" s="5" t="s">
        <v>6</v>
      </c>
      <c r="E53" s="25">
        <v>6</v>
      </c>
      <c r="F53" s="26">
        <v>180.79</v>
      </c>
      <c r="G53" s="26">
        <f t="shared" si="0"/>
        <v>216.94799999999998</v>
      </c>
      <c r="H53" s="26">
        <f t="shared" si="1"/>
        <v>1301.6879999999999</v>
      </c>
      <c r="I53" s="38" t="s">
        <v>422</v>
      </c>
      <c r="J53" s="30" t="s">
        <v>9</v>
      </c>
      <c r="K53" s="30" t="s">
        <v>462</v>
      </c>
      <c r="L53" s="4" t="s">
        <v>572</v>
      </c>
      <c r="M53" s="15"/>
      <c r="N53" s="15"/>
    </row>
    <row r="54" spans="1:14" s="34" customFormat="1" ht="45" x14ac:dyDescent="0.25">
      <c r="A54" s="9">
        <v>50</v>
      </c>
      <c r="B54" s="37" t="s">
        <v>60</v>
      </c>
      <c r="C54" s="8" t="s">
        <v>241</v>
      </c>
      <c r="D54" s="5" t="s">
        <v>6</v>
      </c>
      <c r="E54" s="25">
        <v>49</v>
      </c>
      <c r="F54" s="26">
        <v>108.72</v>
      </c>
      <c r="G54" s="26">
        <f t="shared" si="0"/>
        <v>130.464</v>
      </c>
      <c r="H54" s="26">
        <f t="shared" si="1"/>
        <v>6392.7359999999999</v>
      </c>
      <c r="I54" s="38" t="s">
        <v>422</v>
      </c>
      <c r="J54" s="30" t="s">
        <v>9</v>
      </c>
      <c r="K54" s="40" t="s">
        <v>463</v>
      </c>
      <c r="L54" s="4" t="s">
        <v>572</v>
      </c>
      <c r="M54" s="15"/>
      <c r="N54" s="15"/>
    </row>
    <row r="55" spans="1:14" s="34" customFormat="1" ht="30" x14ac:dyDescent="0.25">
      <c r="A55" s="9">
        <v>51</v>
      </c>
      <c r="B55" s="37" t="s">
        <v>61</v>
      </c>
      <c r="C55" s="8" t="s">
        <v>242</v>
      </c>
      <c r="D55" s="5" t="s">
        <v>403</v>
      </c>
      <c r="E55" s="25">
        <v>23</v>
      </c>
      <c r="F55" s="26">
        <v>140.32</v>
      </c>
      <c r="G55" s="26">
        <f t="shared" si="0"/>
        <v>168.38399999999999</v>
      </c>
      <c r="H55" s="26">
        <f t="shared" si="1"/>
        <v>3872.8319999999999</v>
      </c>
      <c r="I55" s="38" t="s">
        <v>422</v>
      </c>
      <c r="J55" s="30" t="s">
        <v>9</v>
      </c>
      <c r="K55" s="40" t="s">
        <v>464</v>
      </c>
      <c r="L55" s="4" t="s">
        <v>572</v>
      </c>
      <c r="M55" s="15"/>
      <c r="N55" s="15"/>
    </row>
    <row r="56" spans="1:14" s="34" customFormat="1" ht="25.5" x14ac:dyDescent="0.25">
      <c r="A56" s="9">
        <v>52</v>
      </c>
      <c r="B56" s="37" t="s">
        <v>62</v>
      </c>
      <c r="C56" s="8" t="s">
        <v>243</v>
      </c>
      <c r="D56" s="5" t="s">
        <v>6</v>
      </c>
      <c r="E56" s="25">
        <v>51</v>
      </c>
      <c r="F56" s="26">
        <v>296.19</v>
      </c>
      <c r="G56" s="26">
        <f t="shared" si="0"/>
        <v>355.428</v>
      </c>
      <c r="H56" s="26">
        <f t="shared" si="1"/>
        <v>18126.828000000001</v>
      </c>
      <c r="I56" s="38" t="s">
        <v>422</v>
      </c>
      <c r="J56" s="30" t="s">
        <v>9</v>
      </c>
      <c r="K56" s="30" t="s">
        <v>465</v>
      </c>
      <c r="L56" s="4" t="s">
        <v>572</v>
      </c>
      <c r="M56" s="15"/>
      <c r="N56" s="15"/>
    </row>
    <row r="57" spans="1:14" s="34" customFormat="1" ht="25.5" x14ac:dyDescent="0.25">
      <c r="A57" s="9">
        <v>53</v>
      </c>
      <c r="B57" s="37" t="s">
        <v>63</v>
      </c>
      <c r="C57" s="8" t="s">
        <v>244</v>
      </c>
      <c r="D57" s="5" t="s">
        <v>6</v>
      </c>
      <c r="E57" s="25">
        <v>1024</v>
      </c>
      <c r="F57" s="26">
        <v>13.98</v>
      </c>
      <c r="G57" s="26">
        <f t="shared" si="0"/>
        <v>16.776</v>
      </c>
      <c r="H57" s="26">
        <f t="shared" si="1"/>
        <v>17178.624</v>
      </c>
      <c r="I57" s="38" t="s">
        <v>422</v>
      </c>
      <c r="J57" s="30" t="s">
        <v>9</v>
      </c>
      <c r="K57" s="30" t="s">
        <v>466</v>
      </c>
      <c r="L57" s="4" t="s">
        <v>572</v>
      </c>
      <c r="M57" s="15"/>
      <c r="N57" s="15"/>
    </row>
    <row r="58" spans="1:14" s="34" customFormat="1" ht="25.5" x14ac:dyDescent="0.25">
      <c r="A58" s="9">
        <v>54</v>
      </c>
      <c r="B58" s="37" t="s">
        <v>64</v>
      </c>
      <c r="C58" s="8" t="s">
        <v>245</v>
      </c>
      <c r="D58" s="5" t="s">
        <v>6</v>
      </c>
      <c r="E58" s="25">
        <v>4</v>
      </c>
      <c r="F58" s="26">
        <v>14.3</v>
      </c>
      <c r="G58" s="26">
        <f t="shared" si="0"/>
        <v>17.16</v>
      </c>
      <c r="H58" s="26">
        <f t="shared" si="1"/>
        <v>68.64</v>
      </c>
      <c r="I58" s="38" t="s">
        <v>422</v>
      </c>
      <c r="J58" s="30" t="s">
        <v>9</v>
      </c>
      <c r="K58" s="30" t="s">
        <v>467</v>
      </c>
      <c r="L58" s="4" t="s">
        <v>572</v>
      </c>
      <c r="M58" s="15"/>
      <c r="N58" s="15"/>
    </row>
    <row r="59" spans="1:14" s="34" customFormat="1" ht="30" x14ac:dyDescent="0.25">
      <c r="A59" s="9">
        <v>55</v>
      </c>
      <c r="B59" s="37" t="s">
        <v>65</v>
      </c>
      <c r="C59" s="8" t="s">
        <v>246</v>
      </c>
      <c r="D59" s="5" t="s">
        <v>403</v>
      </c>
      <c r="E59" s="25">
        <v>3</v>
      </c>
      <c r="F59" s="26">
        <v>3662.25</v>
      </c>
      <c r="G59" s="26">
        <f t="shared" si="0"/>
        <v>4394.7</v>
      </c>
      <c r="H59" s="26">
        <f t="shared" si="1"/>
        <v>13184.099999999999</v>
      </c>
      <c r="I59" s="38" t="s">
        <v>422</v>
      </c>
      <c r="J59" s="30" t="s">
        <v>9</v>
      </c>
      <c r="K59" s="30" t="s">
        <v>468</v>
      </c>
      <c r="L59" s="4" t="s">
        <v>572</v>
      </c>
      <c r="M59" s="15"/>
      <c r="N59" s="15"/>
    </row>
    <row r="60" spans="1:14" s="34" customFormat="1" ht="30" x14ac:dyDescent="0.25">
      <c r="A60" s="9">
        <v>56</v>
      </c>
      <c r="B60" s="37" t="s">
        <v>66</v>
      </c>
      <c r="C60" s="8" t="s">
        <v>247</v>
      </c>
      <c r="D60" s="5" t="s">
        <v>403</v>
      </c>
      <c r="E60" s="25">
        <v>4</v>
      </c>
      <c r="F60" s="26">
        <v>2579.25</v>
      </c>
      <c r="G60" s="26">
        <f t="shared" si="0"/>
        <v>3095.1</v>
      </c>
      <c r="H60" s="26">
        <f t="shared" si="1"/>
        <v>12380.4</v>
      </c>
      <c r="I60" s="38" t="s">
        <v>422</v>
      </c>
      <c r="J60" s="30" t="s">
        <v>9</v>
      </c>
      <c r="K60" s="30" t="s">
        <v>469</v>
      </c>
      <c r="L60" s="4" t="s">
        <v>572</v>
      </c>
      <c r="M60" s="15"/>
      <c r="N60" s="15"/>
    </row>
    <row r="61" spans="1:14" s="34" customFormat="1" ht="25.5" x14ac:dyDescent="0.25">
      <c r="A61" s="9">
        <v>57</v>
      </c>
      <c r="B61" s="37" t="s">
        <v>67</v>
      </c>
      <c r="C61" s="8" t="s">
        <v>248</v>
      </c>
      <c r="D61" s="5" t="s">
        <v>403</v>
      </c>
      <c r="E61" s="25">
        <v>9</v>
      </c>
      <c r="F61" s="26">
        <v>1375.11</v>
      </c>
      <c r="G61" s="26">
        <f t="shared" si="0"/>
        <v>1650.1319999999998</v>
      </c>
      <c r="H61" s="26">
        <f t="shared" si="1"/>
        <v>14851.187999999998</v>
      </c>
      <c r="I61" s="38" t="s">
        <v>422</v>
      </c>
      <c r="J61" s="30" t="s">
        <v>9</v>
      </c>
      <c r="K61" s="30" t="s">
        <v>470</v>
      </c>
      <c r="L61" s="4" t="s">
        <v>572</v>
      </c>
      <c r="M61" s="15"/>
      <c r="N61" s="15"/>
    </row>
    <row r="62" spans="1:14" s="34" customFormat="1" ht="25.5" x14ac:dyDescent="0.25">
      <c r="A62" s="9">
        <v>58</v>
      </c>
      <c r="B62" s="37" t="s">
        <v>68</v>
      </c>
      <c r="C62" s="8" t="s">
        <v>249</v>
      </c>
      <c r="D62" s="5" t="s">
        <v>6</v>
      </c>
      <c r="E62" s="25">
        <v>16</v>
      </c>
      <c r="F62" s="26">
        <v>77.41</v>
      </c>
      <c r="G62" s="26">
        <f t="shared" si="0"/>
        <v>92.891999999999996</v>
      </c>
      <c r="H62" s="26">
        <f t="shared" si="1"/>
        <v>1486.2719999999999</v>
      </c>
      <c r="I62" s="38" t="s">
        <v>422</v>
      </c>
      <c r="J62" s="30" t="s">
        <v>9</v>
      </c>
      <c r="K62" s="30"/>
      <c r="L62" s="4" t="s">
        <v>572</v>
      </c>
      <c r="M62" s="15"/>
      <c r="N62" s="15"/>
    </row>
    <row r="63" spans="1:14" s="34" customFormat="1" ht="25.5" x14ac:dyDescent="0.25">
      <c r="A63" s="9">
        <v>59</v>
      </c>
      <c r="B63" s="37" t="s">
        <v>68</v>
      </c>
      <c r="C63" s="8" t="s">
        <v>250</v>
      </c>
      <c r="D63" s="5" t="s">
        <v>6</v>
      </c>
      <c r="E63" s="25">
        <v>6</v>
      </c>
      <c r="F63" s="26">
        <v>78.94</v>
      </c>
      <c r="G63" s="26">
        <f t="shared" si="0"/>
        <v>94.727999999999994</v>
      </c>
      <c r="H63" s="26">
        <f t="shared" si="1"/>
        <v>568.36799999999994</v>
      </c>
      <c r="I63" s="38" t="s">
        <v>422</v>
      </c>
      <c r="J63" s="30" t="s">
        <v>9</v>
      </c>
      <c r="K63" s="30"/>
      <c r="L63" s="4" t="s">
        <v>572</v>
      </c>
      <c r="M63" s="15"/>
      <c r="N63" s="15"/>
    </row>
    <row r="64" spans="1:14" s="34" customFormat="1" ht="25.5" x14ac:dyDescent="0.25">
      <c r="A64" s="9">
        <v>60</v>
      </c>
      <c r="B64" s="37" t="s">
        <v>69</v>
      </c>
      <c r="C64" s="8" t="s">
        <v>251</v>
      </c>
      <c r="D64" s="5" t="s">
        <v>6</v>
      </c>
      <c r="E64" s="25">
        <v>4</v>
      </c>
      <c r="F64" s="26">
        <v>7.76</v>
      </c>
      <c r="G64" s="26">
        <f t="shared" si="0"/>
        <v>9.3119999999999994</v>
      </c>
      <c r="H64" s="26">
        <f t="shared" si="1"/>
        <v>37.247999999999998</v>
      </c>
      <c r="I64" s="38" t="s">
        <v>422</v>
      </c>
      <c r="J64" s="30" t="s">
        <v>9</v>
      </c>
      <c r="K64" s="30" t="s">
        <v>471</v>
      </c>
      <c r="L64" s="4" t="s">
        <v>572</v>
      </c>
      <c r="M64" s="15"/>
      <c r="N64" s="15"/>
    </row>
    <row r="65" spans="1:14" s="34" customFormat="1" ht="25.5" x14ac:dyDescent="0.25">
      <c r="A65" s="9">
        <v>61</v>
      </c>
      <c r="B65" s="37" t="s">
        <v>69</v>
      </c>
      <c r="C65" s="8" t="s">
        <v>252</v>
      </c>
      <c r="D65" s="5" t="s">
        <v>6</v>
      </c>
      <c r="E65" s="25">
        <v>7</v>
      </c>
      <c r="F65" s="26">
        <v>63.5</v>
      </c>
      <c r="G65" s="26">
        <f t="shared" si="0"/>
        <v>76.2</v>
      </c>
      <c r="H65" s="26">
        <f t="shared" si="1"/>
        <v>533.4</v>
      </c>
      <c r="I65" s="38" t="s">
        <v>422</v>
      </c>
      <c r="J65" s="30" t="s">
        <v>9</v>
      </c>
      <c r="K65" s="30" t="s">
        <v>472</v>
      </c>
      <c r="L65" s="4" t="s">
        <v>572</v>
      </c>
      <c r="M65" s="15"/>
      <c r="N65" s="15"/>
    </row>
    <row r="66" spans="1:14" s="34" customFormat="1" ht="25.5" x14ac:dyDescent="0.25">
      <c r="A66" s="9">
        <v>62</v>
      </c>
      <c r="B66" s="37" t="s">
        <v>70</v>
      </c>
      <c r="C66" s="8" t="s">
        <v>253</v>
      </c>
      <c r="D66" s="5" t="s">
        <v>6</v>
      </c>
      <c r="E66" s="25">
        <v>114</v>
      </c>
      <c r="F66" s="26">
        <v>52.43</v>
      </c>
      <c r="G66" s="26">
        <f t="shared" si="0"/>
        <v>62.915999999999997</v>
      </c>
      <c r="H66" s="26">
        <f t="shared" si="1"/>
        <v>7172.424</v>
      </c>
      <c r="I66" s="38" t="s">
        <v>422</v>
      </c>
      <c r="J66" s="30" t="s">
        <v>9</v>
      </c>
      <c r="K66" s="30"/>
      <c r="L66" s="4" t="s">
        <v>572</v>
      </c>
      <c r="M66" s="15"/>
      <c r="N66" s="15"/>
    </row>
    <row r="67" spans="1:14" s="34" customFormat="1" ht="25.5" x14ac:dyDescent="0.25">
      <c r="A67" s="9">
        <v>63</v>
      </c>
      <c r="B67" s="37" t="s">
        <v>70</v>
      </c>
      <c r="C67" s="8" t="s">
        <v>254</v>
      </c>
      <c r="D67" s="5" t="s">
        <v>6</v>
      </c>
      <c r="E67" s="25">
        <v>41</v>
      </c>
      <c r="F67" s="26">
        <v>66.64</v>
      </c>
      <c r="G67" s="26">
        <f t="shared" si="0"/>
        <v>79.968000000000004</v>
      </c>
      <c r="H67" s="26">
        <f t="shared" si="1"/>
        <v>3278.6880000000001</v>
      </c>
      <c r="I67" s="38" t="s">
        <v>422</v>
      </c>
      <c r="J67" s="30" t="s">
        <v>9</v>
      </c>
      <c r="K67" s="30"/>
      <c r="L67" s="4" t="s">
        <v>572</v>
      </c>
      <c r="M67" s="15"/>
      <c r="N67" s="15"/>
    </row>
    <row r="68" spans="1:14" s="34" customFormat="1" ht="30" x14ac:dyDescent="0.25">
      <c r="A68" s="9">
        <v>64</v>
      </c>
      <c r="B68" s="37" t="s">
        <v>71</v>
      </c>
      <c r="C68" s="8" t="s">
        <v>255</v>
      </c>
      <c r="D68" s="5" t="s">
        <v>6</v>
      </c>
      <c r="E68" s="25">
        <v>1</v>
      </c>
      <c r="F68" s="26">
        <v>393.35</v>
      </c>
      <c r="G68" s="26">
        <f t="shared" si="0"/>
        <v>472.02</v>
      </c>
      <c r="H68" s="26">
        <f t="shared" si="1"/>
        <v>472.02</v>
      </c>
      <c r="I68" s="38" t="s">
        <v>422</v>
      </c>
      <c r="J68" s="30" t="s">
        <v>9</v>
      </c>
      <c r="K68" s="30" t="s">
        <v>473</v>
      </c>
      <c r="L68" s="4" t="s">
        <v>572</v>
      </c>
      <c r="M68" s="15"/>
      <c r="N68" s="15"/>
    </row>
    <row r="69" spans="1:14" s="34" customFormat="1" ht="30" x14ac:dyDescent="0.25">
      <c r="A69" s="9">
        <v>65</v>
      </c>
      <c r="B69" s="37" t="s">
        <v>72</v>
      </c>
      <c r="C69" s="8" t="s">
        <v>256</v>
      </c>
      <c r="D69" s="5" t="s">
        <v>6</v>
      </c>
      <c r="E69" s="25">
        <v>1</v>
      </c>
      <c r="F69" s="26">
        <v>27833.33</v>
      </c>
      <c r="G69" s="26">
        <f t="shared" si="0"/>
        <v>33399.995999999999</v>
      </c>
      <c r="H69" s="26">
        <f t="shared" si="1"/>
        <v>33399.995999999999</v>
      </c>
      <c r="I69" s="38" t="s">
        <v>422</v>
      </c>
      <c r="J69" s="30" t="s">
        <v>9</v>
      </c>
      <c r="K69" s="30" t="s">
        <v>474</v>
      </c>
      <c r="L69" s="4" t="s">
        <v>572</v>
      </c>
      <c r="M69" s="15"/>
      <c r="N69" s="15"/>
    </row>
    <row r="70" spans="1:14" s="34" customFormat="1" ht="30" x14ac:dyDescent="0.25">
      <c r="A70" s="9">
        <v>66</v>
      </c>
      <c r="B70" s="37" t="s">
        <v>73</v>
      </c>
      <c r="C70" s="8" t="s">
        <v>257</v>
      </c>
      <c r="D70" s="5" t="s">
        <v>6</v>
      </c>
      <c r="E70" s="25">
        <v>7</v>
      </c>
      <c r="F70" s="26">
        <v>430.48</v>
      </c>
      <c r="G70" s="26">
        <f t="shared" ref="G70:G133" si="2">F70*1.2</f>
        <v>516.57600000000002</v>
      </c>
      <c r="H70" s="26">
        <f t="shared" ref="H70:H133" si="3">E70*G70</f>
        <v>3616.0320000000002</v>
      </c>
      <c r="I70" s="38" t="s">
        <v>422</v>
      </c>
      <c r="J70" s="30" t="s">
        <v>9</v>
      </c>
      <c r="K70" s="30"/>
      <c r="L70" s="4" t="s">
        <v>572</v>
      </c>
      <c r="M70" s="15"/>
      <c r="N70" s="15"/>
    </row>
    <row r="71" spans="1:14" s="34" customFormat="1" ht="25.5" x14ac:dyDescent="0.25">
      <c r="A71" s="9">
        <v>67</v>
      </c>
      <c r="B71" s="37" t="s">
        <v>74</v>
      </c>
      <c r="C71" s="8" t="s">
        <v>258</v>
      </c>
      <c r="D71" s="5" t="s">
        <v>403</v>
      </c>
      <c r="E71" s="25">
        <v>17</v>
      </c>
      <c r="F71" s="26">
        <v>2206.31</v>
      </c>
      <c r="G71" s="26">
        <f t="shared" si="2"/>
        <v>2647.5719999999997</v>
      </c>
      <c r="H71" s="26">
        <f t="shared" si="3"/>
        <v>45008.723999999995</v>
      </c>
      <c r="I71" s="38" t="s">
        <v>422</v>
      </c>
      <c r="J71" s="30" t="s">
        <v>9</v>
      </c>
      <c r="K71" s="30" t="s">
        <v>475</v>
      </c>
      <c r="L71" s="4" t="s">
        <v>572</v>
      </c>
      <c r="M71" s="15"/>
      <c r="N71" s="15"/>
    </row>
    <row r="72" spans="1:14" s="34" customFormat="1" ht="30" x14ac:dyDescent="0.25">
      <c r="A72" s="9">
        <v>68</v>
      </c>
      <c r="B72" s="37" t="s">
        <v>75</v>
      </c>
      <c r="C72" s="8" t="s">
        <v>259</v>
      </c>
      <c r="D72" s="5" t="s">
        <v>6</v>
      </c>
      <c r="E72" s="25">
        <v>4</v>
      </c>
      <c r="F72" s="26">
        <v>78.98</v>
      </c>
      <c r="G72" s="26">
        <f t="shared" si="2"/>
        <v>94.775999999999996</v>
      </c>
      <c r="H72" s="26">
        <f t="shared" si="3"/>
        <v>379.10399999999998</v>
      </c>
      <c r="I72" s="38" t="s">
        <v>422</v>
      </c>
      <c r="J72" s="30" t="s">
        <v>9</v>
      </c>
      <c r="K72" s="30" t="s">
        <v>476</v>
      </c>
      <c r="L72" s="4" t="s">
        <v>572</v>
      </c>
      <c r="M72" s="15"/>
      <c r="N72" s="15"/>
    </row>
    <row r="73" spans="1:14" s="34" customFormat="1" ht="30" x14ac:dyDescent="0.25">
      <c r="A73" s="9">
        <v>69</v>
      </c>
      <c r="B73" s="37" t="s">
        <v>75</v>
      </c>
      <c r="C73" s="8" t="s">
        <v>260</v>
      </c>
      <c r="D73" s="5" t="s">
        <v>6</v>
      </c>
      <c r="E73" s="25">
        <v>4</v>
      </c>
      <c r="F73" s="26">
        <v>78.98</v>
      </c>
      <c r="G73" s="26">
        <f t="shared" si="2"/>
        <v>94.775999999999996</v>
      </c>
      <c r="H73" s="26">
        <f t="shared" si="3"/>
        <v>379.10399999999998</v>
      </c>
      <c r="I73" s="38" t="s">
        <v>422</v>
      </c>
      <c r="J73" s="30" t="s">
        <v>9</v>
      </c>
      <c r="K73" s="30" t="s">
        <v>476</v>
      </c>
      <c r="L73" s="4" t="s">
        <v>572</v>
      </c>
      <c r="M73" s="15"/>
      <c r="N73" s="15"/>
    </row>
    <row r="74" spans="1:14" s="34" customFormat="1" ht="30" x14ac:dyDescent="0.25">
      <c r="A74" s="9">
        <v>70</v>
      </c>
      <c r="B74" s="37" t="s">
        <v>76</v>
      </c>
      <c r="C74" s="8" t="s">
        <v>261</v>
      </c>
      <c r="D74" s="5" t="s">
        <v>6</v>
      </c>
      <c r="E74" s="25">
        <v>3</v>
      </c>
      <c r="F74" s="26">
        <v>78.98</v>
      </c>
      <c r="G74" s="26">
        <f t="shared" si="2"/>
        <v>94.775999999999996</v>
      </c>
      <c r="H74" s="26">
        <f t="shared" si="3"/>
        <v>284.32799999999997</v>
      </c>
      <c r="I74" s="38" t="s">
        <v>422</v>
      </c>
      <c r="J74" s="30" t="s">
        <v>9</v>
      </c>
      <c r="K74" s="30"/>
      <c r="L74" s="4" t="s">
        <v>572</v>
      </c>
      <c r="M74" s="15"/>
      <c r="N74" s="15"/>
    </row>
    <row r="75" spans="1:14" s="34" customFormat="1" ht="30" x14ac:dyDescent="0.25">
      <c r="A75" s="9">
        <v>71</v>
      </c>
      <c r="B75" s="37" t="s">
        <v>77</v>
      </c>
      <c r="C75" s="8" t="s">
        <v>262</v>
      </c>
      <c r="D75" s="5" t="s">
        <v>403</v>
      </c>
      <c r="E75" s="25">
        <v>39</v>
      </c>
      <c r="F75" s="26">
        <v>212.32</v>
      </c>
      <c r="G75" s="26">
        <f t="shared" si="2"/>
        <v>254.78399999999999</v>
      </c>
      <c r="H75" s="26">
        <f t="shared" si="3"/>
        <v>9936.5759999999991</v>
      </c>
      <c r="I75" s="38" t="s">
        <v>422</v>
      </c>
      <c r="J75" s="30" t="s">
        <v>9</v>
      </c>
      <c r="K75" s="30"/>
      <c r="L75" s="4" t="s">
        <v>572</v>
      </c>
      <c r="M75" s="15"/>
      <c r="N75" s="15"/>
    </row>
    <row r="76" spans="1:14" s="34" customFormat="1" ht="30" x14ac:dyDescent="0.25">
      <c r="A76" s="9">
        <v>72</v>
      </c>
      <c r="B76" s="37" t="s">
        <v>78</v>
      </c>
      <c r="C76" s="8">
        <v>4520000015</v>
      </c>
      <c r="D76" s="5" t="s">
        <v>403</v>
      </c>
      <c r="E76" s="25">
        <v>43</v>
      </c>
      <c r="F76" s="26">
        <v>199.22</v>
      </c>
      <c r="G76" s="26">
        <f t="shared" si="2"/>
        <v>239.06399999999999</v>
      </c>
      <c r="H76" s="26">
        <f t="shared" si="3"/>
        <v>10279.752</v>
      </c>
      <c r="I76" s="38" t="s">
        <v>422</v>
      </c>
      <c r="J76" s="30" t="s">
        <v>9</v>
      </c>
      <c r="K76" s="30"/>
      <c r="L76" s="4" t="s">
        <v>572</v>
      </c>
      <c r="M76" s="15"/>
      <c r="N76" s="15"/>
    </row>
    <row r="77" spans="1:14" s="34" customFormat="1" ht="30" x14ac:dyDescent="0.25">
      <c r="A77" s="9">
        <v>73</v>
      </c>
      <c r="B77" s="37" t="s">
        <v>79</v>
      </c>
      <c r="C77" s="8" t="s">
        <v>263</v>
      </c>
      <c r="D77" s="5" t="s">
        <v>6</v>
      </c>
      <c r="E77" s="25">
        <v>52</v>
      </c>
      <c r="F77" s="26">
        <v>94.09</v>
      </c>
      <c r="G77" s="26">
        <f t="shared" si="2"/>
        <v>112.908</v>
      </c>
      <c r="H77" s="26">
        <f t="shared" si="3"/>
        <v>5871.2160000000003</v>
      </c>
      <c r="I77" s="38" t="s">
        <v>422</v>
      </c>
      <c r="J77" s="30" t="s">
        <v>9</v>
      </c>
      <c r="K77" s="30"/>
      <c r="L77" s="4" t="s">
        <v>572</v>
      </c>
      <c r="M77" s="15"/>
      <c r="N77" s="15"/>
    </row>
    <row r="78" spans="1:14" s="34" customFormat="1" ht="25.5" x14ac:dyDescent="0.25">
      <c r="A78" s="9">
        <v>74</v>
      </c>
      <c r="B78" s="37" t="s">
        <v>80</v>
      </c>
      <c r="C78" s="8" t="s">
        <v>264</v>
      </c>
      <c r="D78" s="5" t="s">
        <v>6</v>
      </c>
      <c r="E78" s="25">
        <v>103</v>
      </c>
      <c r="F78" s="26">
        <v>84.58</v>
      </c>
      <c r="G78" s="26">
        <f t="shared" si="2"/>
        <v>101.496</v>
      </c>
      <c r="H78" s="26">
        <f t="shared" si="3"/>
        <v>10454.088</v>
      </c>
      <c r="I78" s="38" t="s">
        <v>422</v>
      </c>
      <c r="J78" s="30" t="s">
        <v>9</v>
      </c>
      <c r="K78" s="30" t="s">
        <v>477</v>
      </c>
      <c r="L78" s="4" t="s">
        <v>572</v>
      </c>
      <c r="M78" s="15"/>
      <c r="N78" s="15"/>
    </row>
    <row r="79" spans="1:14" s="34" customFormat="1" ht="30" x14ac:dyDescent="0.25">
      <c r="A79" s="9">
        <v>75</v>
      </c>
      <c r="B79" s="37" t="s">
        <v>81</v>
      </c>
      <c r="C79" s="8" t="s">
        <v>265</v>
      </c>
      <c r="D79" s="5" t="s">
        <v>6</v>
      </c>
      <c r="E79" s="25">
        <v>39</v>
      </c>
      <c r="F79" s="26">
        <v>264.19</v>
      </c>
      <c r="G79" s="26">
        <f t="shared" si="2"/>
        <v>317.02799999999996</v>
      </c>
      <c r="H79" s="26">
        <f t="shared" si="3"/>
        <v>12364.091999999999</v>
      </c>
      <c r="I79" s="38" t="s">
        <v>422</v>
      </c>
      <c r="J79" s="30" t="s">
        <v>9</v>
      </c>
      <c r="K79" s="30" t="s">
        <v>478</v>
      </c>
      <c r="L79" s="4" t="s">
        <v>572</v>
      </c>
      <c r="M79" s="15"/>
      <c r="N79" s="15"/>
    </row>
    <row r="80" spans="1:14" s="34" customFormat="1" ht="25.5" x14ac:dyDescent="0.25">
      <c r="A80" s="9">
        <v>76</v>
      </c>
      <c r="B80" s="37" t="s">
        <v>82</v>
      </c>
      <c r="C80" s="8" t="s">
        <v>266</v>
      </c>
      <c r="D80" s="5" t="s">
        <v>6</v>
      </c>
      <c r="E80" s="25">
        <v>2</v>
      </c>
      <c r="F80" s="26">
        <v>3813.56</v>
      </c>
      <c r="G80" s="26">
        <f t="shared" si="2"/>
        <v>4576.2719999999999</v>
      </c>
      <c r="H80" s="26">
        <f t="shared" si="3"/>
        <v>9152.5439999999999</v>
      </c>
      <c r="I80" s="38" t="s">
        <v>422</v>
      </c>
      <c r="J80" s="30" t="s">
        <v>409</v>
      </c>
      <c r="K80" s="30" t="s">
        <v>479</v>
      </c>
      <c r="L80" s="4" t="s">
        <v>572</v>
      </c>
      <c r="M80" s="15"/>
      <c r="N80" s="15"/>
    </row>
    <row r="81" spans="1:14" s="34" customFormat="1" ht="30" x14ac:dyDescent="0.25">
      <c r="A81" s="9">
        <v>77</v>
      </c>
      <c r="B81" s="37" t="s">
        <v>83</v>
      </c>
      <c r="C81" s="8" t="s">
        <v>267</v>
      </c>
      <c r="D81" s="5" t="s">
        <v>6</v>
      </c>
      <c r="E81" s="25">
        <v>1</v>
      </c>
      <c r="F81" s="26">
        <v>375.55</v>
      </c>
      <c r="G81" s="26">
        <f t="shared" si="2"/>
        <v>450.66</v>
      </c>
      <c r="H81" s="26">
        <f t="shared" si="3"/>
        <v>450.66</v>
      </c>
      <c r="I81" s="38" t="s">
        <v>422</v>
      </c>
      <c r="J81" s="30" t="s">
        <v>9</v>
      </c>
      <c r="K81" s="30"/>
      <c r="L81" s="4" t="s">
        <v>572</v>
      </c>
      <c r="M81" s="15"/>
      <c r="N81" s="15"/>
    </row>
    <row r="82" spans="1:14" s="34" customFormat="1" ht="25.5" x14ac:dyDescent="0.25">
      <c r="A82" s="9">
        <v>78</v>
      </c>
      <c r="B82" s="37" t="s">
        <v>84</v>
      </c>
      <c r="C82" s="8" t="s">
        <v>268</v>
      </c>
      <c r="D82" s="5" t="s">
        <v>6</v>
      </c>
      <c r="E82" s="25">
        <v>9</v>
      </c>
      <c r="F82" s="26">
        <v>629.44000000000005</v>
      </c>
      <c r="G82" s="26">
        <f t="shared" si="2"/>
        <v>755.32800000000009</v>
      </c>
      <c r="H82" s="26">
        <f t="shared" si="3"/>
        <v>6797.9520000000011</v>
      </c>
      <c r="I82" s="38" t="s">
        <v>422</v>
      </c>
      <c r="J82" s="30" t="s">
        <v>9</v>
      </c>
      <c r="K82" s="30" t="s">
        <v>480</v>
      </c>
      <c r="L82" s="4" t="s">
        <v>572</v>
      </c>
      <c r="M82" s="15"/>
      <c r="N82" s="15"/>
    </row>
    <row r="83" spans="1:14" s="34" customFormat="1" ht="25.5" x14ac:dyDescent="0.25">
      <c r="A83" s="9">
        <v>79</v>
      </c>
      <c r="B83" s="37" t="s">
        <v>84</v>
      </c>
      <c r="C83" s="8" t="s">
        <v>268</v>
      </c>
      <c r="D83" s="5" t="s">
        <v>6</v>
      </c>
      <c r="E83" s="25">
        <v>3</v>
      </c>
      <c r="F83" s="26">
        <v>2881.36</v>
      </c>
      <c r="G83" s="26">
        <f t="shared" si="2"/>
        <v>3457.6320000000001</v>
      </c>
      <c r="H83" s="26">
        <f t="shared" si="3"/>
        <v>10372.896000000001</v>
      </c>
      <c r="I83" s="38" t="s">
        <v>422</v>
      </c>
      <c r="J83" s="30" t="s">
        <v>9</v>
      </c>
      <c r="K83" s="30" t="s">
        <v>481</v>
      </c>
      <c r="L83" s="4" t="s">
        <v>572</v>
      </c>
      <c r="M83" s="15"/>
      <c r="N83" s="15"/>
    </row>
    <row r="84" spans="1:14" s="34" customFormat="1" ht="30" x14ac:dyDescent="0.25">
      <c r="A84" s="9">
        <v>80</v>
      </c>
      <c r="B84" s="37" t="s">
        <v>85</v>
      </c>
      <c r="C84" s="8" t="s">
        <v>269</v>
      </c>
      <c r="D84" s="5" t="s">
        <v>6</v>
      </c>
      <c r="E84" s="25">
        <v>8</v>
      </c>
      <c r="F84" s="26">
        <v>112.24</v>
      </c>
      <c r="G84" s="26">
        <f t="shared" si="2"/>
        <v>134.68799999999999</v>
      </c>
      <c r="H84" s="26">
        <f t="shared" si="3"/>
        <v>1077.5039999999999</v>
      </c>
      <c r="I84" s="38" t="s">
        <v>422</v>
      </c>
      <c r="J84" s="30" t="s">
        <v>9</v>
      </c>
      <c r="K84" s="30" t="s">
        <v>482</v>
      </c>
      <c r="L84" s="4" t="s">
        <v>572</v>
      </c>
      <c r="M84" s="15"/>
      <c r="N84" s="15"/>
    </row>
    <row r="85" spans="1:14" s="34" customFormat="1" ht="25.5" x14ac:dyDescent="0.25">
      <c r="A85" s="9">
        <v>81</v>
      </c>
      <c r="B85" s="37" t="s">
        <v>86</v>
      </c>
      <c r="C85" s="8" t="s">
        <v>270</v>
      </c>
      <c r="D85" s="5" t="s">
        <v>6</v>
      </c>
      <c r="E85" s="25">
        <v>16</v>
      </c>
      <c r="F85" s="26">
        <v>50.39</v>
      </c>
      <c r="G85" s="26">
        <f t="shared" si="2"/>
        <v>60.467999999999996</v>
      </c>
      <c r="H85" s="26">
        <f t="shared" si="3"/>
        <v>967.48799999999994</v>
      </c>
      <c r="I85" s="38" t="s">
        <v>422</v>
      </c>
      <c r="J85" s="30" t="s">
        <v>9</v>
      </c>
      <c r="K85" s="30"/>
      <c r="L85" s="4" t="s">
        <v>572</v>
      </c>
      <c r="M85" s="15"/>
      <c r="N85" s="15"/>
    </row>
    <row r="86" spans="1:14" s="33" customFormat="1" ht="30" x14ac:dyDescent="0.25">
      <c r="A86" s="9">
        <v>82</v>
      </c>
      <c r="B86" s="18" t="s">
        <v>87</v>
      </c>
      <c r="C86" s="41" t="s">
        <v>271</v>
      </c>
      <c r="D86" s="9" t="s">
        <v>6</v>
      </c>
      <c r="E86" s="7">
        <v>6</v>
      </c>
      <c r="F86" s="26">
        <v>240</v>
      </c>
      <c r="G86" s="26">
        <f t="shared" si="2"/>
        <v>288</v>
      </c>
      <c r="H86" s="26">
        <f t="shared" si="3"/>
        <v>1728</v>
      </c>
      <c r="I86" s="38" t="s">
        <v>422</v>
      </c>
      <c r="J86" s="30" t="s">
        <v>410</v>
      </c>
      <c r="K86" s="30" t="s">
        <v>483</v>
      </c>
      <c r="L86" s="4" t="s">
        <v>572</v>
      </c>
      <c r="M86" s="16"/>
      <c r="N86" s="16"/>
    </row>
    <row r="87" spans="1:14" s="34" customFormat="1" ht="25.5" x14ac:dyDescent="0.25">
      <c r="A87" s="9">
        <v>83</v>
      </c>
      <c r="B87" s="37" t="s">
        <v>88</v>
      </c>
      <c r="C87" s="8" t="s">
        <v>272</v>
      </c>
      <c r="D87" s="5" t="s">
        <v>6</v>
      </c>
      <c r="E87" s="25">
        <v>46</v>
      </c>
      <c r="F87" s="26">
        <v>518.11</v>
      </c>
      <c r="G87" s="26">
        <f t="shared" si="2"/>
        <v>621.73199999999997</v>
      </c>
      <c r="H87" s="26">
        <f t="shared" si="3"/>
        <v>28599.671999999999</v>
      </c>
      <c r="I87" s="38" t="s">
        <v>422</v>
      </c>
      <c r="J87" s="30" t="s">
        <v>9</v>
      </c>
      <c r="K87" s="30"/>
      <c r="L87" s="4" t="s">
        <v>572</v>
      </c>
      <c r="M87" s="15"/>
      <c r="N87" s="15"/>
    </row>
    <row r="88" spans="1:14" s="34" customFormat="1" ht="25.5" x14ac:dyDescent="0.25">
      <c r="A88" s="9">
        <v>84</v>
      </c>
      <c r="B88" s="37" t="s">
        <v>89</v>
      </c>
      <c r="C88" s="8" t="s">
        <v>273</v>
      </c>
      <c r="D88" s="5" t="s">
        <v>6</v>
      </c>
      <c r="E88" s="25">
        <v>1</v>
      </c>
      <c r="F88" s="26">
        <v>319.5</v>
      </c>
      <c r="G88" s="26">
        <f t="shared" si="2"/>
        <v>383.4</v>
      </c>
      <c r="H88" s="26">
        <f t="shared" si="3"/>
        <v>383.4</v>
      </c>
      <c r="I88" s="38" t="s">
        <v>422</v>
      </c>
      <c r="J88" s="30" t="s">
        <v>9</v>
      </c>
      <c r="K88" s="30" t="s">
        <v>484</v>
      </c>
      <c r="L88" s="4" t="s">
        <v>572</v>
      </c>
      <c r="M88" s="15"/>
      <c r="N88" s="15"/>
    </row>
    <row r="89" spans="1:14" s="34" customFormat="1" ht="30" x14ac:dyDescent="0.25">
      <c r="A89" s="9">
        <v>85</v>
      </c>
      <c r="B89" s="37" t="s">
        <v>90</v>
      </c>
      <c r="C89" s="8" t="s">
        <v>274</v>
      </c>
      <c r="D89" s="5" t="s">
        <v>6</v>
      </c>
      <c r="E89" s="25">
        <v>4</v>
      </c>
      <c r="F89" s="26">
        <v>181.47</v>
      </c>
      <c r="G89" s="26">
        <f t="shared" si="2"/>
        <v>217.76399999999998</v>
      </c>
      <c r="H89" s="26">
        <f t="shared" si="3"/>
        <v>871.05599999999993</v>
      </c>
      <c r="I89" s="38" t="s">
        <v>422</v>
      </c>
      <c r="J89" s="30" t="s">
        <v>9</v>
      </c>
      <c r="K89" s="30" t="s">
        <v>485</v>
      </c>
      <c r="L89" s="4" t="s">
        <v>572</v>
      </c>
      <c r="M89" s="15"/>
      <c r="N89" s="15"/>
    </row>
    <row r="90" spans="1:14" s="34" customFormat="1" ht="25.5" x14ac:dyDescent="0.25">
      <c r="A90" s="9">
        <v>86</v>
      </c>
      <c r="B90" s="37" t="s">
        <v>91</v>
      </c>
      <c r="C90" s="8" t="s">
        <v>275</v>
      </c>
      <c r="D90" s="5" t="s">
        <v>6</v>
      </c>
      <c r="E90" s="25">
        <v>94</v>
      </c>
      <c r="F90" s="26">
        <v>155.55000000000001</v>
      </c>
      <c r="G90" s="26">
        <f t="shared" si="2"/>
        <v>186.66</v>
      </c>
      <c r="H90" s="26">
        <f t="shared" si="3"/>
        <v>17546.04</v>
      </c>
      <c r="I90" s="38" t="s">
        <v>422</v>
      </c>
      <c r="J90" s="30" t="s">
        <v>9</v>
      </c>
      <c r="K90" s="30" t="s">
        <v>486</v>
      </c>
      <c r="L90" s="4" t="s">
        <v>572</v>
      </c>
      <c r="M90" s="15"/>
      <c r="N90" s="15"/>
    </row>
    <row r="91" spans="1:14" s="34" customFormat="1" ht="30" x14ac:dyDescent="0.25">
      <c r="A91" s="9">
        <v>87</v>
      </c>
      <c r="B91" s="37" t="s">
        <v>92</v>
      </c>
      <c r="C91" s="8" t="s">
        <v>276</v>
      </c>
      <c r="D91" s="5" t="s">
        <v>6</v>
      </c>
      <c r="E91" s="25">
        <v>2</v>
      </c>
      <c r="F91" s="26">
        <v>13.07</v>
      </c>
      <c r="G91" s="26">
        <f t="shared" si="2"/>
        <v>15.683999999999999</v>
      </c>
      <c r="H91" s="26">
        <f t="shared" si="3"/>
        <v>31.367999999999999</v>
      </c>
      <c r="I91" s="38" t="s">
        <v>422</v>
      </c>
      <c r="J91" s="30" t="s">
        <v>9</v>
      </c>
      <c r="K91" s="30"/>
      <c r="L91" s="4" t="s">
        <v>572</v>
      </c>
      <c r="M91" s="15"/>
      <c r="N91" s="15"/>
    </row>
    <row r="92" spans="1:14" s="34" customFormat="1" ht="30" x14ac:dyDescent="0.25">
      <c r="A92" s="9">
        <v>88</v>
      </c>
      <c r="B92" s="37" t="s">
        <v>92</v>
      </c>
      <c r="C92" s="8" t="s">
        <v>277</v>
      </c>
      <c r="D92" s="5" t="s">
        <v>6</v>
      </c>
      <c r="E92" s="25">
        <v>2</v>
      </c>
      <c r="F92" s="26">
        <v>43.64</v>
      </c>
      <c r="G92" s="26">
        <f t="shared" si="2"/>
        <v>52.368000000000002</v>
      </c>
      <c r="H92" s="26">
        <f t="shared" si="3"/>
        <v>104.736</v>
      </c>
      <c r="I92" s="38" t="s">
        <v>422</v>
      </c>
      <c r="J92" s="30" t="s">
        <v>9</v>
      </c>
      <c r="K92" s="30"/>
      <c r="L92" s="4" t="s">
        <v>572</v>
      </c>
      <c r="M92" s="15"/>
      <c r="N92" s="15"/>
    </row>
    <row r="93" spans="1:14" s="34" customFormat="1" ht="30" x14ac:dyDescent="0.25">
      <c r="A93" s="9">
        <v>89</v>
      </c>
      <c r="B93" s="37" t="s">
        <v>93</v>
      </c>
      <c r="C93" s="8">
        <v>4531230301</v>
      </c>
      <c r="D93" s="5" t="s">
        <v>6</v>
      </c>
      <c r="E93" s="25">
        <v>57</v>
      </c>
      <c r="F93" s="26">
        <v>116.81</v>
      </c>
      <c r="G93" s="26">
        <f t="shared" si="2"/>
        <v>140.172</v>
      </c>
      <c r="H93" s="26">
        <f t="shared" si="3"/>
        <v>7989.8040000000001</v>
      </c>
      <c r="I93" s="38" t="s">
        <v>422</v>
      </c>
      <c r="J93" s="30" t="s">
        <v>9</v>
      </c>
      <c r="K93" s="30" t="s">
        <v>487</v>
      </c>
      <c r="L93" s="4" t="s">
        <v>572</v>
      </c>
      <c r="M93" s="15"/>
      <c r="N93" s="15"/>
    </row>
    <row r="94" spans="1:14" s="34" customFormat="1" ht="30" x14ac:dyDescent="0.25">
      <c r="A94" s="9">
        <v>90</v>
      </c>
      <c r="B94" s="37" t="s">
        <v>93</v>
      </c>
      <c r="C94" s="8" t="s">
        <v>278</v>
      </c>
      <c r="D94" s="5" t="s">
        <v>6</v>
      </c>
      <c r="E94" s="25">
        <v>14</v>
      </c>
      <c r="F94" s="26">
        <v>133.25</v>
      </c>
      <c r="G94" s="26">
        <f t="shared" si="2"/>
        <v>159.9</v>
      </c>
      <c r="H94" s="26">
        <f t="shared" si="3"/>
        <v>2238.6</v>
      </c>
      <c r="I94" s="38" t="s">
        <v>422</v>
      </c>
      <c r="J94" s="30" t="s">
        <v>9</v>
      </c>
      <c r="K94" s="30" t="s">
        <v>488</v>
      </c>
      <c r="L94" s="4" t="s">
        <v>572</v>
      </c>
      <c r="M94" s="15"/>
      <c r="N94" s="15"/>
    </row>
    <row r="95" spans="1:14" s="34" customFormat="1" ht="30" x14ac:dyDescent="0.25">
      <c r="A95" s="9">
        <v>91</v>
      </c>
      <c r="B95" s="37" t="s">
        <v>94</v>
      </c>
      <c r="C95" s="8" t="s">
        <v>279</v>
      </c>
      <c r="D95" s="5" t="s">
        <v>6</v>
      </c>
      <c r="E95" s="25">
        <v>9</v>
      </c>
      <c r="F95" s="26">
        <v>201.36</v>
      </c>
      <c r="G95" s="26">
        <f t="shared" si="2"/>
        <v>241.63200000000001</v>
      </c>
      <c r="H95" s="26">
        <f t="shared" si="3"/>
        <v>2174.6880000000001</v>
      </c>
      <c r="I95" s="38" t="s">
        <v>422</v>
      </c>
      <c r="J95" s="30" t="s">
        <v>9</v>
      </c>
      <c r="K95" s="30" t="s">
        <v>489</v>
      </c>
      <c r="L95" s="4" t="s">
        <v>572</v>
      </c>
      <c r="M95" s="15"/>
      <c r="N95" s="15"/>
    </row>
    <row r="96" spans="1:14" s="34" customFormat="1" ht="30" x14ac:dyDescent="0.25">
      <c r="A96" s="9">
        <v>92</v>
      </c>
      <c r="B96" s="37" t="s">
        <v>95</v>
      </c>
      <c r="C96" s="8" t="s">
        <v>280</v>
      </c>
      <c r="D96" s="5" t="s">
        <v>6</v>
      </c>
      <c r="E96" s="25">
        <v>27</v>
      </c>
      <c r="F96" s="26">
        <v>60.79</v>
      </c>
      <c r="G96" s="26">
        <f t="shared" si="2"/>
        <v>72.947999999999993</v>
      </c>
      <c r="H96" s="26">
        <f t="shared" si="3"/>
        <v>1969.5959999999998</v>
      </c>
      <c r="I96" s="38" t="s">
        <v>422</v>
      </c>
      <c r="J96" s="30" t="s">
        <v>9</v>
      </c>
      <c r="K96" s="30"/>
      <c r="L96" s="4" t="s">
        <v>572</v>
      </c>
      <c r="M96" s="15"/>
      <c r="N96" s="15"/>
    </row>
    <row r="97" spans="1:14" s="34" customFormat="1" ht="30" x14ac:dyDescent="0.25">
      <c r="A97" s="9">
        <v>93</v>
      </c>
      <c r="B97" s="37" t="s">
        <v>96</v>
      </c>
      <c r="C97" s="8" t="s">
        <v>281</v>
      </c>
      <c r="D97" s="5" t="s">
        <v>6</v>
      </c>
      <c r="E97" s="25">
        <v>35</v>
      </c>
      <c r="F97" s="26">
        <v>167.49</v>
      </c>
      <c r="G97" s="26">
        <f t="shared" si="2"/>
        <v>200.988</v>
      </c>
      <c r="H97" s="26">
        <f t="shared" si="3"/>
        <v>7034.58</v>
      </c>
      <c r="I97" s="38" t="s">
        <v>422</v>
      </c>
      <c r="J97" s="30" t="s">
        <v>9</v>
      </c>
      <c r="K97" s="40" t="s">
        <v>490</v>
      </c>
      <c r="L97" s="4" t="s">
        <v>572</v>
      </c>
      <c r="M97" s="15"/>
      <c r="N97" s="15"/>
    </row>
    <row r="98" spans="1:14" s="34" customFormat="1" ht="30" x14ac:dyDescent="0.25">
      <c r="A98" s="9">
        <v>94</v>
      </c>
      <c r="B98" s="37" t="s">
        <v>97</v>
      </c>
      <c r="C98" s="8" t="s">
        <v>282</v>
      </c>
      <c r="D98" s="5" t="s">
        <v>6</v>
      </c>
      <c r="E98" s="25">
        <v>20</v>
      </c>
      <c r="F98" s="26">
        <v>148.87</v>
      </c>
      <c r="G98" s="26">
        <f t="shared" si="2"/>
        <v>178.64400000000001</v>
      </c>
      <c r="H98" s="26">
        <f t="shared" si="3"/>
        <v>3572.88</v>
      </c>
      <c r="I98" s="38" t="s">
        <v>422</v>
      </c>
      <c r="J98" s="30" t="s">
        <v>9</v>
      </c>
      <c r="K98" s="30" t="s">
        <v>491</v>
      </c>
      <c r="L98" s="4" t="s">
        <v>572</v>
      </c>
      <c r="M98" s="15"/>
      <c r="N98" s="15"/>
    </row>
    <row r="99" spans="1:14" s="34" customFormat="1" ht="30" x14ac:dyDescent="0.25">
      <c r="A99" s="9">
        <v>95</v>
      </c>
      <c r="B99" s="37" t="s">
        <v>98</v>
      </c>
      <c r="C99" s="8" t="s">
        <v>283</v>
      </c>
      <c r="D99" s="5" t="s">
        <v>6</v>
      </c>
      <c r="E99" s="25">
        <v>2</v>
      </c>
      <c r="F99" s="26">
        <v>73.22</v>
      </c>
      <c r="G99" s="26">
        <f t="shared" si="2"/>
        <v>87.86399999999999</v>
      </c>
      <c r="H99" s="26">
        <f t="shared" si="3"/>
        <v>175.72799999999998</v>
      </c>
      <c r="I99" s="38" t="s">
        <v>422</v>
      </c>
      <c r="J99" s="30" t="s">
        <v>9</v>
      </c>
      <c r="K99" s="30" t="s">
        <v>492</v>
      </c>
      <c r="L99" s="4" t="s">
        <v>572</v>
      </c>
      <c r="M99" s="15"/>
      <c r="N99" s="15"/>
    </row>
    <row r="100" spans="1:14" s="34" customFormat="1" ht="30" x14ac:dyDescent="0.25">
      <c r="A100" s="9">
        <v>96</v>
      </c>
      <c r="B100" s="37" t="s">
        <v>99</v>
      </c>
      <c r="C100" s="8" t="s">
        <v>284</v>
      </c>
      <c r="D100" s="5" t="s">
        <v>6</v>
      </c>
      <c r="E100" s="25">
        <v>15</v>
      </c>
      <c r="F100" s="26">
        <v>47.63</v>
      </c>
      <c r="G100" s="26">
        <f t="shared" si="2"/>
        <v>57.155999999999999</v>
      </c>
      <c r="H100" s="26">
        <f t="shared" si="3"/>
        <v>857.34</v>
      </c>
      <c r="I100" s="38" t="s">
        <v>422</v>
      </c>
      <c r="J100" s="30" t="s">
        <v>9</v>
      </c>
      <c r="K100" s="30"/>
      <c r="L100" s="4" t="s">
        <v>572</v>
      </c>
      <c r="M100" s="15"/>
      <c r="N100" s="15"/>
    </row>
    <row r="101" spans="1:14" s="34" customFormat="1" ht="30" x14ac:dyDescent="0.25">
      <c r="A101" s="9">
        <v>97</v>
      </c>
      <c r="B101" s="37" t="s">
        <v>100</v>
      </c>
      <c r="C101" s="8" t="s">
        <v>285</v>
      </c>
      <c r="D101" s="5" t="s">
        <v>6</v>
      </c>
      <c r="E101" s="25">
        <v>22</v>
      </c>
      <c r="F101" s="26">
        <v>40.200000000000003</v>
      </c>
      <c r="G101" s="26">
        <f t="shared" si="2"/>
        <v>48.24</v>
      </c>
      <c r="H101" s="26">
        <f t="shared" si="3"/>
        <v>1061.28</v>
      </c>
      <c r="I101" s="38" t="s">
        <v>422</v>
      </c>
      <c r="J101" s="30" t="s">
        <v>9</v>
      </c>
      <c r="K101" s="30"/>
      <c r="L101" s="4" t="s">
        <v>572</v>
      </c>
      <c r="M101" s="15"/>
      <c r="N101" s="15"/>
    </row>
    <row r="102" spans="1:14" s="34" customFormat="1" ht="30" x14ac:dyDescent="0.25">
      <c r="A102" s="9">
        <v>98</v>
      </c>
      <c r="B102" s="37" t="s">
        <v>101</v>
      </c>
      <c r="C102" s="8" t="s">
        <v>286</v>
      </c>
      <c r="D102" s="5" t="s">
        <v>403</v>
      </c>
      <c r="E102" s="25">
        <v>14</v>
      </c>
      <c r="F102" s="26">
        <v>113.54</v>
      </c>
      <c r="G102" s="26">
        <f t="shared" si="2"/>
        <v>136.24799999999999</v>
      </c>
      <c r="H102" s="26">
        <f t="shared" si="3"/>
        <v>1907.4719999999998</v>
      </c>
      <c r="I102" s="38" t="s">
        <v>422</v>
      </c>
      <c r="J102" s="30" t="s">
        <v>9</v>
      </c>
      <c r="K102" s="30" t="s">
        <v>492</v>
      </c>
      <c r="L102" s="4" t="s">
        <v>572</v>
      </c>
      <c r="M102" s="15"/>
      <c r="N102" s="15"/>
    </row>
    <row r="103" spans="1:14" s="34" customFormat="1" ht="25.5" x14ac:dyDescent="0.25">
      <c r="A103" s="9">
        <v>99</v>
      </c>
      <c r="B103" s="37" t="s">
        <v>102</v>
      </c>
      <c r="C103" s="8" t="s">
        <v>287</v>
      </c>
      <c r="D103" s="5" t="s">
        <v>6</v>
      </c>
      <c r="E103" s="25">
        <v>34</v>
      </c>
      <c r="F103" s="26">
        <v>215.45</v>
      </c>
      <c r="G103" s="26">
        <f t="shared" si="2"/>
        <v>258.53999999999996</v>
      </c>
      <c r="H103" s="26">
        <f t="shared" si="3"/>
        <v>8790.3599999999988</v>
      </c>
      <c r="I103" s="38" t="s">
        <v>422</v>
      </c>
      <c r="J103" s="30" t="s">
        <v>9</v>
      </c>
      <c r="K103" s="30" t="s">
        <v>493</v>
      </c>
      <c r="L103" s="4" t="s">
        <v>572</v>
      </c>
      <c r="M103" s="15"/>
      <c r="N103" s="15"/>
    </row>
    <row r="104" spans="1:14" s="34" customFormat="1" ht="25.5" x14ac:dyDescent="0.25">
      <c r="A104" s="9">
        <v>100</v>
      </c>
      <c r="B104" s="37" t="s">
        <v>102</v>
      </c>
      <c r="C104" s="8" t="s">
        <v>288</v>
      </c>
      <c r="D104" s="5" t="s">
        <v>6</v>
      </c>
      <c r="E104" s="25">
        <v>150</v>
      </c>
      <c r="F104" s="26">
        <v>217.59</v>
      </c>
      <c r="G104" s="26">
        <f t="shared" si="2"/>
        <v>261.108</v>
      </c>
      <c r="H104" s="26">
        <f t="shared" si="3"/>
        <v>39166.199999999997</v>
      </c>
      <c r="I104" s="38" t="s">
        <v>422</v>
      </c>
      <c r="J104" s="30" t="s">
        <v>9</v>
      </c>
      <c r="K104" s="30" t="s">
        <v>494</v>
      </c>
      <c r="L104" s="4" t="s">
        <v>572</v>
      </c>
      <c r="M104" s="15"/>
      <c r="N104" s="15"/>
    </row>
    <row r="105" spans="1:14" s="34" customFormat="1" ht="25.5" x14ac:dyDescent="0.25">
      <c r="A105" s="9">
        <v>101</v>
      </c>
      <c r="B105" s="37" t="s">
        <v>103</v>
      </c>
      <c r="C105" s="8" t="s">
        <v>289</v>
      </c>
      <c r="D105" s="5" t="s">
        <v>403</v>
      </c>
      <c r="E105" s="25">
        <v>14</v>
      </c>
      <c r="F105" s="26">
        <v>140.94999999999999</v>
      </c>
      <c r="G105" s="26">
        <f t="shared" si="2"/>
        <v>169.14</v>
      </c>
      <c r="H105" s="26">
        <f t="shared" si="3"/>
        <v>2367.96</v>
      </c>
      <c r="I105" s="38" t="s">
        <v>422</v>
      </c>
      <c r="J105" s="30" t="s">
        <v>9</v>
      </c>
      <c r="K105" s="39" t="s">
        <v>573</v>
      </c>
      <c r="L105" s="4" t="s">
        <v>572</v>
      </c>
      <c r="M105" s="15"/>
      <c r="N105" s="15"/>
    </row>
    <row r="106" spans="1:14" s="34" customFormat="1" ht="25.5" x14ac:dyDescent="0.25">
      <c r="A106" s="9">
        <v>102</v>
      </c>
      <c r="B106" s="37" t="s">
        <v>103</v>
      </c>
      <c r="C106" s="8" t="s">
        <v>290</v>
      </c>
      <c r="D106" s="5" t="s">
        <v>6</v>
      </c>
      <c r="E106" s="25">
        <v>17</v>
      </c>
      <c r="F106" s="26">
        <v>166.75</v>
      </c>
      <c r="G106" s="26">
        <f t="shared" si="2"/>
        <v>200.1</v>
      </c>
      <c r="H106" s="26">
        <f t="shared" si="3"/>
        <v>3401.7</v>
      </c>
      <c r="I106" s="38" t="s">
        <v>422</v>
      </c>
      <c r="J106" s="30" t="s">
        <v>9</v>
      </c>
      <c r="K106" s="39" t="s">
        <v>495</v>
      </c>
      <c r="L106" s="4" t="s">
        <v>572</v>
      </c>
      <c r="M106" s="15"/>
      <c r="N106" s="15"/>
    </row>
    <row r="107" spans="1:14" s="34" customFormat="1" ht="25.5" x14ac:dyDescent="0.25">
      <c r="A107" s="9">
        <v>103</v>
      </c>
      <c r="B107" s="37" t="s">
        <v>104</v>
      </c>
      <c r="C107" s="8" t="s">
        <v>291</v>
      </c>
      <c r="D107" s="5" t="s">
        <v>6</v>
      </c>
      <c r="E107" s="25">
        <v>6</v>
      </c>
      <c r="F107" s="26">
        <v>56.77</v>
      </c>
      <c r="G107" s="26">
        <f t="shared" si="2"/>
        <v>68.123999999999995</v>
      </c>
      <c r="H107" s="26">
        <f t="shared" si="3"/>
        <v>408.74399999999997</v>
      </c>
      <c r="I107" s="38" t="s">
        <v>422</v>
      </c>
      <c r="J107" s="30" t="s">
        <v>9</v>
      </c>
      <c r="K107" s="30"/>
      <c r="L107" s="4" t="s">
        <v>572</v>
      </c>
      <c r="M107" s="15"/>
      <c r="N107" s="15"/>
    </row>
    <row r="108" spans="1:14" s="34" customFormat="1" ht="25.5" x14ac:dyDescent="0.25">
      <c r="A108" s="9">
        <v>104</v>
      </c>
      <c r="B108" s="37" t="s">
        <v>105</v>
      </c>
      <c r="C108" s="8" t="s">
        <v>292</v>
      </c>
      <c r="D108" s="5" t="s">
        <v>403</v>
      </c>
      <c r="E108" s="25">
        <v>80</v>
      </c>
      <c r="F108" s="26">
        <v>81.45</v>
      </c>
      <c r="G108" s="26">
        <f t="shared" si="2"/>
        <v>97.74</v>
      </c>
      <c r="H108" s="26">
        <f t="shared" si="3"/>
        <v>7819.2</v>
      </c>
      <c r="I108" s="38" t="s">
        <v>422</v>
      </c>
      <c r="J108" s="30" t="s">
        <v>9</v>
      </c>
      <c r="K108" s="30" t="s">
        <v>496</v>
      </c>
      <c r="L108" s="4" t="s">
        <v>572</v>
      </c>
      <c r="M108" s="15"/>
      <c r="N108" s="15"/>
    </row>
    <row r="109" spans="1:14" s="34" customFormat="1" ht="25.5" x14ac:dyDescent="0.25">
      <c r="A109" s="9">
        <v>105</v>
      </c>
      <c r="B109" s="37" t="s">
        <v>105</v>
      </c>
      <c r="C109" s="8" t="s">
        <v>293</v>
      </c>
      <c r="D109" s="5" t="s">
        <v>6</v>
      </c>
      <c r="E109" s="25">
        <v>103</v>
      </c>
      <c r="F109" s="26">
        <v>109.46</v>
      </c>
      <c r="G109" s="26">
        <f t="shared" si="2"/>
        <v>131.35199999999998</v>
      </c>
      <c r="H109" s="26">
        <f t="shared" si="3"/>
        <v>13529.255999999998</v>
      </c>
      <c r="I109" s="38" t="s">
        <v>422</v>
      </c>
      <c r="J109" s="30" t="s">
        <v>9</v>
      </c>
      <c r="K109" s="30" t="s">
        <v>497</v>
      </c>
      <c r="L109" s="4" t="s">
        <v>572</v>
      </c>
      <c r="M109" s="15"/>
      <c r="N109" s="15"/>
    </row>
    <row r="110" spans="1:14" s="34" customFormat="1" ht="25.5" x14ac:dyDescent="0.25">
      <c r="A110" s="9">
        <v>106</v>
      </c>
      <c r="B110" s="37" t="s">
        <v>105</v>
      </c>
      <c r="C110" s="8" t="s">
        <v>294</v>
      </c>
      <c r="D110" s="5" t="s">
        <v>6</v>
      </c>
      <c r="E110" s="25">
        <v>32</v>
      </c>
      <c r="F110" s="26">
        <v>128.13</v>
      </c>
      <c r="G110" s="26">
        <f t="shared" si="2"/>
        <v>153.756</v>
      </c>
      <c r="H110" s="26">
        <f t="shared" si="3"/>
        <v>4920.192</v>
      </c>
      <c r="I110" s="38" t="s">
        <v>422</v>
      </c>
      <c r="J110" s="30" t="s">
        <v>9</v>
      </c>
      <c r="K110" s="30" t="s">
        <v>496</v>
      </c>
      <c r="L110" s="4" t="s">
        <v>572</v>
      </c>
      <c r="M110" s="15"/>
      <c r="N110" s="15"/>
    </row>
    <row r="111" spans="1:14" s="34" customFormat="1" ht="25.5" x14ac:dyDescent="0.25">
      <c r="A111" s="9">
        <v>107</v>
      </c>
      <c r="B111" s="37" t="s">
        <v>105</v>
      </c>
      <c r="C111" s="8" t="s">
        <v>295</v>
      </c>
      <c r="D111" s="5" t="s">
        <v>6</v>
      </c>
      <c r="E111" s="25">
        <v>58</v>
      </c>
      <c r="F111" s="26">
        <v>169.47</v>
      </c>
      <c r="G111" s="26">
        <f t="shared" si="2"/>
        <v>203.364</v>
      </c>
      <c r="H111" s="26">
        <f t="shared" si="3"/>
        <v>11795.112000000001</v>
      </c>
      <c r="I111" s="38" t="s">
        <v>422</v>
      </c>
      <c r="J111" s="30" t="s">
        <v>9</v>
      </c>
      <c r="K111" s="30" t="s">
        <v>498</v>
      </c>
      <c r="L111" s="4" t="s">
        <v>572</v>
      </c>
      <c r="M111" s="15"/>
      <c r="N111" s="15"/>
    </row>
    <row r="112" spans="1:14" s="34" customFormat="1" ht="30" x14ac:dyDescent="0.25">
      <c r="A112" s="9">
        <v>108</v>
      </c>
      <c r="B112" s="37" t="s">
        <v>106</v>
      </c>
      <c r="C112" s="8" t="s">
        <v>296</v>
      </c>
      <c r="D112" s="5" t="s">
        <v>6</v>
      </c>
      <c r="E112" s="25">
        <v>6</v>
      </c>
      <c r="F112" s="26">
        <v>16.34</v>
      </c>
      <c r="G112" s="26">
        <f t="shared" si="2"/>
        <v>19.608000000000001</v>
      </c>
      <c r="H112" s="26">
        <f t="shared" si="3"/>
        <v>117.648</v>
      </c>
      <c r="I112" s="38" t="s">
        <v>422</v>
      </c>
      <c r="J112" s="30" t="s">
        <v>9</v>
      </c>
      <c r="K112" s="30"/>
      <c r="L112" s="4" t="s">
        <v>572</v>
      </c>
      <c r="M112" s="15"/>
      <c r="N112" s="15"/>
    </row>
    <row r="113" spans="1:14" s="34" customFormat="1" ht="25.5" x14ac:dyDescent="0.25">
      <c r="A113" s="9">
        <v>109</v>
      </c>
      <c r="B113" s="37" t="s">
        <v>107</v>
      </c>
      <c r="C113" s="8" t="s">
        <v>297</v>
      </c>
      <c r="D113" s="5" t="s">
        <v>6</v>
      </c>
      <c r="E113" s="25">
        <v>2</v>
      </c>
      <c r="F113" s="26">
        <v>373.25</v>
      </c>
      <c r="G113" s="26">
        <f t="shared" si="2"/>
        <v>447.9</v>
      </c>
      <c r="H113" s="26">
        <f t="shared" si="3"/>
        <v>895.8</v>
      </c>
      <c r="I113" s="38" t="s">
        <v>422</v>
      </c>
      <c r="J113" s="30" t="s">
        <v>9</v>
      </c>
      <c r="K113" s="30" t="s">
        <v>499</v>
      </c>
      <c r="L113" s="4" t="s">
        <v>572</v>
      </c>
      <c r="M113" s="15"/>
      <c r="N113" s="15"/>
    </row>
    <row r="114" spans="1:14" s="34" customFormat="1" ht="25.5" x14ac:dyDescent="0.25">
      <c r="A114" s="9">
        <v>110</v>
      </c>
      <c r="B114" s="37" t="s">
        <v>108</v>
      </c>
      <c r="C114" s="8" t="s">
        <v>298</v>
      </c>
      <c r="D114" s="5" t="s">
        <v>6</v>
      </c>
      <c r="E114" s="25">
        <v>4</v>
      </c>
      <c r="F114" s="26">
        <v>1225.5</v>
      </c>
      <c r="G114" s="26">
        <f t="shared" si="2"/>
        <v>1470.6</v>
      </c>
      <c r="H114" s="26">
        <f t="shared" si="3"/>
        <v>5882.4</v>
      </c>
      <c r="I114" s="38" t="s">
        <v>422</v>
      </c>
      <c r="J114" s="30" t="s">
        <v>9</v>
      </c>
      <c r="K114" s="30" t="s">
        <v>500</v>
      </c>
      <c r="L114" s="4" t="s">
        <v>572</v>
      </c>
      <c r="M114" s="15"/>
      <c r="N114" s="15"/>
    </row>
    <row r="115" spans="1:14" s="34" customFormat="1" ht="30" x14ac:dyDescent="0.25">
      <c r="A115" s="9">
        <v>111</v>
      </c>
      <c r="B115" s="37" t="s">
        <v>109</v>
      </c>
      <c r="C115" s="8" t="s">
        <v>299</v>
      </c>
      <c r="D115" s="5" t="s">
        <v>6</v>
      </c>
      <c r="E115" s="25">
        <v>7</v>
      </c>
      <c r="F115" s="26">
        <v>4092.34</v>
      </c>
      <c r="G115" s="26">
        <f t="shared" si="2"/>
        <v>4910.808</v>
      </c>
      <c r="H115" s="26">
        <f t="shared" si="3"/>
        <v>34375.656000000003</v>
      </c>
      <c r="I115" s="38" t="s">
        <v>422</v>
      </c>
      <c r="J115" s="30" t="s">
        <v>9</v>
      </c>
      <c r="K115" s="30" t="s">
        <v>501</v>
      </c>
      <c r="L115" s="4" t="s">
        <v>572</v>
      </c>
      <c r="M115" s="15"/>
      <c r="N115" s="15"/>
    </row>
    <row r="116" spans="1:14" s="34" customFormat="1" ht="25.5" x14ac:dyDescent="0.25">
      <c r="A116" s="9">
        <v>112</v>
      </c>
      <c r="B116" s="37" t="s">
        <v>110</v>
      </c>
      <c r="C116" s="8" t="s">
        <v>300</v>
      </c>
      <c r="D116" s="5" t="s">
        <v>6</v>
      </c>
      <c r="E116" s="25">
        <v>1</v>
      </c>
      <c r="F116" s="26">
        <v>961.02</v>
      </c>
      <c r="G116" s="26">
        <f t="shared" si="2"/>
        <v>1153.2239999999999</v>
      </c>
      <c r="H116" s="26">
        <f t="shared" si="3"/>
        <v>1153.2239999999999</v>
      </c>
      <c r="I116" s="38" t="s">
        <v>422</v>
      </c>
      <c r="J116" s="30" t="s">
        <v>411</v>
      </c>
      <c r="K116" s="30" t="s">
        <v>502</v>
      </c>
      <c r="L116" s="4" t="s">
        <v>572</v>
      </c>
      <c r="M116" s="15"/>
      <c r="N116" s="15"/>
    </row>
    <row r="117" spans="1:14" s="34" customFormat="1" ht="25.5" x14ac:dyDescent="0.25">
      <c r="A117" s="9">
        <v>113</v>
      </c>
      <c r="B117" s="37" t="s">
        <v>111</v>
      </c>
      <c r="C117" s="8" t="s">
        <v>301</v>
      </c>
      <c r="D117" s="5" t="s">
        <v>6</v>
      </c>
      <c r="E117" s="25">
        <v>8</v>
      </c>
      <c r="F117" s="26">
        <v>1162.8</v>
      </c>
      <c r="G117" s="26">
        <f t="shared" si="2"/>
        <v>1395.36</v>
      </c>
      <c r="H117" s="26">
        <f t="shared" si="3"/>
        <v>11162.88</v>
      </c>
      <c r="I117" s="38" t="s">
        <v>422</v>
      </c>
      <c r="J117" s="30" t="s">
        <v>9</v>
      </c>
      <c r="K117" s="30"/>
      <c r="L117" s="4" t="s">
        <v>572</v>
      </c>
      <c r="M117" s="15"/>
      <c r="N117" s="15"/>
    </row>
    <row r="118" spans="1:14" s="34" customFormat="1" ht="25.5" x14ac:dyDescent="0.25">
      <c r="A118" s="9">
        <v>114</v>
      </c>
      <c r="B118" s="37" t="s">
        <v>111</v>
      </c>
      <c r="C118" s="8" t="s">
        <v>301</v>
      </c>
      <c r="D118" s="5" t="s">
        <v>6</v>
      </c>
      <c r="E118" s="25">
        <v>1</v>
      </c>
      <c r="F118" s="26">
        <v>296.55</v>
      </c>
      <c r="G118" s="26">
        <f t="shared" si="2"/>
        <v>355.86</v>
      </c>
      <c r="H118" s="26">
        <f t="shared" si="3"/>
        <v>355.86</v>
      </c>
      <c r="I118" s="38" t="s">
        <v>422</v>
      </c>
      <c r="J118" s="30" t="s">
        <v>9</v>
      </c>
      <c r="K118" s="30" t="s">
        <v>503</v>
      </c>
      <c r="L118" s="4" t="s">
        <v>572</v>
      </c>
      <c r="M118" s="15"/>
      <c r="N118" s="15"/>
    </row>
    <row r="119" spans="1:14" s="34" customFormat="1" ht="25.5" x14ac:dyDescent="0.25">
      <c r="A119" s="9">
        <v>115</v>
      </c>
      <c r="B119" s="37" t="s">
        <v>111</v>
      </c>
      <c r="C119" s="8" t="s">
        <v>302</v>
      </c>
      <c r="D119" s="5" t="s">
        <v>6</v>
      </c>
      <c r="E119" s="25">
        <v>64</v>
      </c>
      <c r="F119" s="26">
        <v>296.55</v>
      </c>
      <c r="G119" s="26">
        <f t="shared" si="2"/>
        <v>355.86</v>
      </c>
      <c r="H119" s="26">
        <f t="shared" si="3"/>
        <v>22775.040000000001</v>
      </c>
      <c r="I119" s="38" t="s">
        <v>422</v>
      </c>
      <c r="J119" s="30" t="s">
        <v>9</v>
      </c>
      <c r="K119" s="30" t="s">
        <v>504</v>
      </c>
      <c r="L119" s="4" t="s">
        <v>572</v>
      </c>
      <c r="M119" s="15"/>
      <c r="N119" s="15"/>
    </row>
    <row r="120" spans="1:14" s="34" customFormat="1" ht="25.5" x14ac:dyDescent="0.25">
      <c r="A120" s="9">
        <v>116</v>
      </c>
      <c r="B120" s="37" t="s">
        <v>112</v>
      </c>
      <c r="C120" s="8" t="s">
        <v>303</v>
      </c>
      <c r="D120" s="5" t="s">
        <v>6</v>
      </c>
      <c r="E120" s="25">
        <v>42</v>
      </c>
      <c r="F120" s="26">
        <v>226.47</v>
      </c>
      <c r="G120" s="26">
        <f t="shared" si="2"/>
        <v>271.76400000000001</v>
      </c>
      <c r="H120" s="26">
        <f t="shared" si="3"/>
        <v>11414.088</v>
      </c>
      <c r="I120" s="38" t="s">
        <v>422</v>
      </c>
      <c r="J120" s="30" t="s">
        <v>9</v>
      </c>
      <c r="K120" s="30" t="s">
        <v>505</v>
      </c>
      <c r="L120" s="4" t="s">
        <v>572</v>
      </c>
      <c r="M120" s="15"/>
      <c r="N120" s="15"/>
    </row>
    <row r="121" spans="1:14" s="34" customFormat="1" ht="25.5" x14ac:dyDescent="0.25">
      <c r="A121" s="9">
        <v>117</v>
      </c>
      <c r="B121" s="37" t="s">
        <v>113</v>
      </c>
      <c r="C121" s="8" t="s">
        <v>304</v>
      </c>
      <c r="D121" s="5" t="s">
        <v>6</v>
      </c>
      <c r="E121" s="25">
        <v>3</v>
      </c>
      <c r="F121" s="26">
        <v>344.25</v>
      </c>
      <c r="G121" s="26">
        <f t="shared" si="2"/>
        <v>413.09999999999997</v>
      </c>
      <c r="H121" s="26">
        <f t="shared" si="3"/>
        <v>1239.3</v>
      </c>
      <c r="I121" s="38" t="s">
        <v>422</v>
      </c>
      <c r="J121" s="30" t="s">
        <v>9</v>
      </c>
      <c r="K121" s="30" t="s">
        <v>506</v>
      </c>
      <c r="L121" s="4" t="s">
        <v>572</v>
      </c>
      <c r="M121" s="15"/>
      <c r="N121" s="15"/>
    </row>
    <row r="122" spans="1:14" s="34" customFormat="1" ht="25.5" x14ac:dyDescent="0.25">
      <c r="A122" s="9">
        <v>118</v>
      </c>
      <c r="B122" s="37" t="s">
        <v>114</v>
      </c>
      <c r="C122" s="8" t="s">
        <v>305</v>
      </c>
      <c r="D122" s="5" t="s">
        <v>6</v>
      </c>
      <c r="E122" s="25">
        <v>1</v>
      </c>
      <c r="F122" s="26">
        <v>26.92</v>
      </c>
      <c r="G122" s="26">
        <f t="shared" si="2"/>
        <v>32.304000000000002</v>
      </c>
      <c r="H122" s="26">
        <f t="shared" si="3"/>
        <v>32.304000000000002</v>
      </c>
      <c r="I122" s="38" t="s">
        <v>422</v>
      </c>
      <c r="J122" s="30" t="s">
        <v>9</v>
      </c>
      <c r="K122" s="30" t="s">
        <v>507</v>
      </c>
      <c r="L122" s="4" t="s">
        <v>572</v>
      </c>
      <c r="M122" s="15"/>
      <c r="N122" s="15"/>
    </row>
    <row r="123" spans="1:14" s="34" customFormat="1" ht="25.5" x14ac:dyDescent="0.25">
      <c r="A123" s="9">
        <v>119</v>
      </c>
      <c r="B123" s="37" t="s">
        <v>115</v>
      </c>
      <c r="C123" s="8" t="s">
        <v>306</v>
      </c>
      <c r="D123" s="5" t="s">
        <v>6</v>
      </c>
      <c r="E123" s="25">
        <v>1</v>
      </c>
      <c r="F123" s="26">
        <v>25.88</v>
      </c>
      <c r="G123" s="26">
        <f t="shared" si="2"/>
        <v>31.055999999999997</v>
      </c>
      <c r="H123" s="26">
        <f t="shared" si="3"/>
        <v>31.055999999999997</v>
      </c>
      <c r="I123" s="38" t="s">
        <v>422</v>
      </c>
      <c r="J123" s="30" t="s">
        <v>9</v>
      </c>
      <c r="K123" s="30" t="s">
        <v>508</v>
      </c>
      <c r="L123" s="4" t="s">
        <v>572</v>
      </c>
      <c r="M123" s="15"/>
      <c r="N123" s="15"/>
    </row>
    <row r="124" spans="1:14" s="34" customFormat="1" ht="25.5" x14ac:dyDescent="0.25">
      <c r="A124" s="9">
        <v>120</v>
      </c>
      <c r="B124" s="37" t="s">
        <v>116</v>
      </c>
      <c r="C124" s="8" t="s">
        <v>307</v>
      </c>
      <c r="D124" s="5" t="s">
        <v>6</v>
      </c>
      <c r="E124" s="25">
        <v>5</v>
      </c>
      <c r="F124" s="26">
        <v>54.6</v>
      </c>
      <c r="G124" s="26">
        <f t="shared" si="2"/>
        <v>65.52</v>
      </c>
      <c r="H124" s="26">
        <f t="shared" si="3"/>
        <v>327.59999999999997</v>
      </c>
      <c r="I124" s="38" t="s">
        <v>422</v>
      </c>
      <c r="J124" s="30" t="s">
        <v>9</v>
      </c>
      <c r="K124" s="30"/>
      <c r="L124" s="4" t="s">
        <v>572</v>
      </c>
      <c r="M124" s="15"/>
      <c r="N124" s="15"/>
    </row>
    <row r="125" spans="1:14" s="34" customFormat="1" ht="25.5" x14ac:dyDescent="0.25">
      <c r="A125" s="9">
        <v>121</v>
      </c>
      <c r="B125" s="37" t="s">
        <v>116</v>
      </c>
      <c r="C125" s="8" t="s">
        <v>308</v>
      </c>
      <c r="D125" s="5" t="s">
        <v>6</v>
      </c>
      <c r="E125" s="25">
        <v>58</v>
      </c>
      <c r="F125" s="26">
        <v>108.94</v>
      </c>
      <c r="G125" s="26">
        <f t="shared" si="2"/>
        <v>130.72799999999998</v>
      </c>
      <c r="H125" s="26">
        <f t="shared" si="3"/>
        <v>7582.2239999999993</v>
      </c>
      <c r="I125" s="38" t="s">
        <v>422</v>
      </c>
      <c r="J125" s="30" t="s">
        <v>9</v>
      </c>
      <c r="K125" s="30"/>
      <c r="L125" s="4" t="s">
        <v>572</v>
      </c>
      <c r="M125" s="15"/>
      <c r="N125" s="15"/>
    </row>
    <row r="126" spans="1:14" s="34" customFormat="1" ht="25.5" x14ac:dyDescent="0.25">
      <c r="A126" s="9">
        <v>122</v>
      </c>
      <c r="B126" s="37" t="s">
        <v>117</v>
      </c>
      <c r="C126" s="8" t="s">
        <v>309</v>
      </c>
      <c r="D126" s="5" t="s">
        <v>6</v>
      </c>
      <c r="E126" s="25">
        <v>9</v>
      </c>
      <c r="F126" s="26">
        <v>42.31</v>
      </c>
      <c r="G126" s="26">
        <f t="shared" si="2"/>
        <v>50.771999999999998</v>
      </c>
      <c r="H126" s="26">
        <f t="shared" si="3"/>
        <v>456.94799999999998</v>
      </c>
      <c r="I126" s="38" t="s">
        <v>422</v>
      </c>
      <c r="J126" s="30" t="s">
        <v>9</v>
      </c>
      <c r="K126" s="30" t="s">
        <v>509</v>
      </c>
      <c r="L126" s="4" t="s">
        <v>572</v>
      </c>
      <c r="M126" s="15"/>
      <c r="N126" s="15"/>
    </row>
    <row r="127" spans="1:14" s="34" customFormat="1" ht="25.5" x14ac:dyDescent="0.25">
      <c r="A127" s="9">
        <v>123</v>
      </c>
      <c r="B127" s="37" t="s">
        <v>118</v>
      </c>
      <c r="C127" s="8" t="s">
        <v>310</v>
      </c>
      <c r="D127" s="5" t="s">
        <v>6</v>
      </c>
      <c r="E127" s="25">
        <v>3</v>
      </c>
      <c r="F127" s="26">
        <v>4.79</v>
      </c>
      <c r="G127" s="26">
        <f t="shared" si="2"/>
        <v>5.7480000000000002</v>
      </c>
      <c r="H127" s="26">
        <f t="shared" si="3"/>
        <v>17.244</v>
      </c>
      <c r="I127" s="38" t="s">
        <v>422</v>
      </c>
      <c r="J127" s="30" t="s">
        <v>9</v>
      </c>
      <c r="K127" s="30" t="s">
        <v>510</v>
      </c>
      <c r="L127" s="4" t="s">
        <v>572</v>
      </c>
      <c r="M127" s="15"/>
      <c r="N127" s="15"/>
    </row>
    <row r="128" spans="1:14" s="34" customFormat="1" ht="25.5" x14ac:dyDescent="0.25">
      <c r="A128" s="9">
        <v>124</v>
      </c>
      <c r="B128" s="37" t="s">
        <v>119</v>
      </c>
      <c r="C128" s="8" t="s">
        <v>311</v>
      </c>
      <c r="D128" s="5" t="s">
        <v>6</v>
      </c>
      <c r="E128" s="25">
        <v>6</v>
      </c>
      <c r="F128" s="26">
        <v>520.51</v>
      </c>
      <c r="G128" s="26">
        <f t="shared" si="2"/>
        <v>624.61199999999997</v>
      </c>
      <c r="H128" s="26">
        <f t="shared" si="3"/>
        <v>3747.6719999999996</v>
      </c>
      <c r="I128" s="38" t="s">
        <v>422</v>
      </c>
      <c r="J128" s="30" t="s">
        <v>9</v>
      </c>
      <c r="K128" s="30" t="s">
        <v>511</v>
      </c>
      <c r="L128" s="4" t="s">
        <v>572</v>
      </c>
      <c r="M128" s="15"/>
      <c r="N128" s="15"/>
    </row>
    <row r="129" spans="1:14" s="34" customFormat="1" ht="30" x14ac:dyDescent="0.25">
      <c r="A129" s="9">
        <v>125</v>
      </c>
      <c r="B129" s="37" t="s">
        <v>120</v>
      </c>
      <c r="C129" s="8" t="s">
        <v>312</v>
      </c>
      <c r="D129" s="5" t="s">
        <v>6</v>
      </c>
      <c r="E129" s="25">
        <v>7</v>
      </c>
      <c r="F129" s="26">
        <v>427.89</v>
      </c>
      <c r="G129" s="26">
        <f t="shared" si="2"/>
        <v>513.46799999999996</v>
      </c>
      <c r="H129" s="26">
        <f t="shared" si="3"/>
        <v>3594.2759999999998</v>
      </c>
      <c r="I129" s="38" t="s">
        <v>422</v>
      </c>
      <c r="J129" s="30" t="s">
        <v>9</v>
      </c>
      <c r="K129" s="30" t="s">
        <v>512</v>
      </c>
      <c r="L129" s="4" t="s">
        <v>572</v>
      </c>
      <c r="M129" s="15"/>
      <c r="N129" s="15"/>
    </row>
    <row r="130" spans="1:14" s="34" customFormat="1" ht="25.5" x14ac:dyDescent="0.25">
      <c r="A130" s="9">
        <v>126</v>
      </c>
      <c r="B130" s="37" t="s">
        <v>121</v>
      </c>
      <c r="C130" s="8" t="s">
        <v>313</v>
      </c>
      <c r="D130" s="5" t="s">
        <v>6</v>
      </c>
      <c r="E130" s="25">
        <v>19</v>
      </c>
      <c r="F130" s="26">
        <v>787.97</v>
      </c>
      <c r="G130" s="26">
        <f t="shared" si="2"/>
        <v>945.56399999999996</v>
      </c>
      <c r="H130" s="26">
        <f t="shared" si="3"/>
        <v>17965.716</v>
      </c>
      <c r="I130" s="38" t="s">
        <v>422</v>
      </c>
      <c r="J130" s="30" t="s">
        <v>9</v>
      </c>
      <c r="K130" s="30" t="s">
        <v>513</v>
      </c>
      <c r="L130" s="4" t="s">
        <v>572</v>
      </c>
      <c r="M130" s="15"/>
      <c r="N130" s="15"/>
    </row>
    <row r="131" spans="1:14" s="34" customFormat="1" ht="30" x14ac:dyDescent="0.25">
      <c r="A131" s="9">
        <v>127</v>
      </c>
      <c r="B131" s="37" t="s">
        <v>122</v>
      </c>
      <c r="C131" s="8" t="s">
        <v>314</v>
      </c>
      <c r="D131" s="5" t="s">
        <v>6</v>
      </c>
      <c r="E131" s="25">
        <v>1</v>
      </c>
      <c r="F131" s="26">
        <v>352.11</v>
      </c>
      <c r="G131" s="26">
        <f t="shared" si="2"/>
        <v>422.53199999999998</v>
      </c>
      <c r="H131" s="26">
        <f t="shared" si="3"/>
        <v>422.53199999999998</v>
      </c>
      <c r="I131" s="38" t="s">
        <v>422</v>
      </c>
      <c r="J131" s="30" t="s">
        <v>9</v>
      </c>
      <c r="K131" s="30"/>
      <c r="L131" s="4" t="s">
        <v>572</v>
      </c>
      <c r="M131" s="15"/>
      <c r="N131" s="15"/>
    </row>
    <row r="132" spans="1:14" s="33" customFormat="1" ht="25.5" x14ac:dyDescent="0.25">
      <c r="A132" s="9">
        <v>128</v>
      </c>
      <c r="B132" s="18" t="s">
        <v>123</v>
      </c>
      <c r="C132" s="41" t="s">
        <v>315</v>
      </c>
      <c r="D132" s="9" t="s">
        <v>6</v>
      </c>
      <c r="E132" s="7">
        <v>2</v>
      </c>
      <c r="F132" s="26">
        <v>128.79</v>
      </c>
      <c r="G132" s="26">
        <f t="shared" si="2"/>
        <v>154.54799999999997</v>
      </c>
      <c r="H132" s="26">
        <f t="shared" si="3"/>
        <v>309.09599999999995</v>
      </c>
      <c r="I132" s="38" t="s">
        <v>422</v>
      </c>
      <c r="J132" s="30" t="s">
        <v>9</v>
      </c>
      <c r="K132" s="30"/>
      <c r="L132" s="4" t="s">
        <v>572</v>
      </c>
      <c r="M132" s="16"/>
      <c r="N132" s="16"/>
    </row>
    <row r="133" spans="1:14" s="34" customFormat="1" ht="25.5" x14ac:dyDescent="0.25">
      <c r="A133" s="9">
        <v>129</v>
      </c>
      <c r="B133" s="37" t="s">
        <v>124</v>
      </c>
      <c r="C133" s="8" t="s">
        <v>316</v>
      </c>
      <c r="D133" s="5" t="s">
        <v>6</v>
      </c>
      <c r="E133" s="25">
        <v>2</v>
      </c>
      <c r="F133" s="26">
        <v>85.86</v>
      </c>
      <c r="G133" s="26">
        <f t="shared" si="2"/>
        <v>103.032</v>
      </c>
      <c r="H133" s="26">
        <f t="shared" si="3"/>
        <v>206.06399999999999</v>
      </c>
      <c r="I133" s="38" t="s">
        <v>422</v>
      </c>
      <c r="J133" s="30" t="s">
        <v>9</v>
      </c>
      <c r="K133" s="30"/>
      <c r="L133" s="4" t="s">
        <v>572</v>
      </c>
      <c r="M133" s="15"/>
      <c r="N133" s="15"/>
    </row>
    <row r="134" spans="1:14" s="34" customFormat="1" ht="25.5" x14ac:dyDescent="0.25">
      <c r="A134" s="9">
        <v>130</v>
      </c>
      <c r="B134" s="37" t="s">
        <v>124</v>
      </c>
      <c r="C134" s="8" t="s">
        <v>317</v>
      </c>
      <c r="D134" s="5" t="s">
        <v>6</v>
      </c>
      <c r="E134" s="25">
        <v>1</v>
      </c>
      <c r="F134" s="26">
        <v>85.86</v>
      </c>
      <c r="G134" s="26">
        <f t="shared" ref="G134:G197" si="4">F134*1.2</f>
        <v>103.032</v>
      </c>
      <c r="H134" s="26">
        <f t="shared" ref="H134:H197" si="5">E134*G134</f>
        <v>103.032</v>
      </c>
      <c r="I134" s="38" t="s">
        <v>422</v>
      </c>
      <c r="J134" s="30" t="s">
        <v>9</v>
      </c>
      <c r="K134" s="30"/>
      <c r="L134" s="4" t="s">
        <v>572</v>
      </c>
      <c r="M134" s="15"/>
      <c r="N134" s="15"/>
    </row>
    <row r="135" spans="1:14" s="34" customFormat="1" ht="25.5" x14ac:dyDescent="0.25">
      <c r="A135" s="9">
        <v>131</v>
      </c>
      <c r="B135" s="37" t="s">
        <v>125</v>
      </c>
      <c r="C135" s="8" t="s">
        <v>318</v>
      </c>
      <c r="D135" s="5" t="s">
        <v>6</v>
      </c>
      <c r="E135" s="25">
        <v>8</v>
      </c>
      <c r="F135" s="26">
        <v>59.24</v>
      </c>
      <c r="G135" s="26">
        <f t="shared" si="4"/>
        <v>71.087999999999994</v>
      </c>
      <c r="H135" s="26">
        <f t="shared" si="5"/>
        <v>568.70399999999995</v>
      </c>
      <c r="I135" s="38" t="s">
        <v>422</v>
      </c>
      <c r="J135" s="30" t="s">
        <v>9</v>
      </c>
      <c r="K135" s="30"/>
      <c r="L135" s="4" t="s">
        <v>572</v>
      </c>
      <c r="M135" s="15"/>
      <c r="N135" s="15"/>
    </row>
    <row r="136" spans="1:14" s="34" customFormat="1" ht="25.5" x14ac:dyDescent="0.25">
      <c r="A136" s="9">
        <v>132</v>
      </c>
      <c r="B136" s="37" t="s">
        <v>125</v>
      </c>
      <c r="C136" s="8" t="s">
        <v>319</v>
      </c>
      <c r="D136" s="5" t="s">
        <v>6</v>
      </c>
      <c r="E136" s="25">
        <v>8</v>
      </c>
      <c r="F136" s="26">
        <v>27.15</v>
      </c>
      <c r="G136" s="26">
        <f t="shared" si="4"/>
        <v>32.58</v>
      </c>
      <c r="H136" s="26">
        <f t="shared" si="5"/>
        <v>260.64</v>
      </c>
      <c r="I136" s="38" t="s">
        <v>422</v>
      </c>
      <c r="J136" s="30" t="s">
        <v>9</v>
      </c>
      <c r="K136" s="30"/>
      <c r="L136" s="4" t="s">
        <v>572</v>
      </c>
      <c r="M136" s="15"/>
      <c r="N136" s="15"/>
    </row>
    <row r="137" spans="1:14" s="34" customFormat="1" ht="25.5" x14ac:dyDescent="0.25">
      <c r="A137" s="9">
        <v>133</v>
      </c>
      <c r="B137" s="37" t="s">
        <v>126</v>
      </c>
      <c r="C137" s="8" t="s">
        <v>320</v>
      </c>
      <c r="D137" s="5" t="s">
        <v>6</v>
      </c>
      <c r="E137" s="25">
        <v>2</v>
      </c>
      <c r="F137" s="26">
        <v>1000</v>
      </c>
      <c r="G137" s="26">
        <f t="shared" si="4"/>
        <v>1200</v>
      </c>
      <c r="H137" s="26">
        <f t="shared" si="5"/>
        <v>2400</v>
      </c>
      <c r="I137" s="38" t="s">
        <v>422</v>
      </c>
      <c r="J137" s="30" t="s">
        <v>412</v>
      </c>
      <c r="K137" s="30"/>
      <c r="L137" s="4" t="s">
        <v>572</v>
      </c>
      <c r="M137" s="15"/>
      <c r="N137" s="15"/>
    </row>
    <row r="138" spans="1:14" s="34" customFormat="1" ht="30" x14ac:dyDescent="0.25">
      <c r="A138" s="9">
        <v>134</v>
      </c>
      <c r="B138" s="37" t="s">
        <v>127</v>
      </c>
      <c r="C138" s="8" t="s">
        <v>321</v>
      </c>
      <c r="D138" s="5" t="s">
        <v>6</v>
      </c>
      <c r="E138" s="25">
        <v>72</v>
      </c>
      <c r="F138" s="26">
        <v>88.84</v>
      </c>
      <c r="G138" s="26">
        <f t="shared" si="4"/>
        <v>106.608</v>
      </c>
      <c r="H138" s="26">
        <f t="shared" si="5"/>
        <v>7675.7759999999998</v>
      </c>
      <c r="I138" s="38" t="s">
        <v>422</v>
      </c>
      <c r="J138" s="30" t="s">
        <v>9</v>
      </c>
      <c r="K138" s="30"/>
      <c r="L138" s="4" t="s">
        <v>572</v>
      </c>
      <c r="M138" s="15"/>
      <c r="N138" s="15"/>
    </row>
    <row r="139" spans="1:14" s="34" customFormat="1" ht="30" x14ac:dyDescent="0.25">
      <c r="A139" s="9">
        <v>135</v>
      </c>
      <c r="B139" s="37" t="s">
        <v>128</v>
      </c>
      <c r="C139" s="8" t="s">
        <v>322</v>
      </c>
      <c r="D139" s="5" t="s">
        <v>6</v>
      </c>
      <c r="E139" s="25">
        <v>78</v>
      </c>
      <c r="F139" s="26">
        <v>56.65</v>
      </c>
      <c r="G139" s="26">
        <f t="shared" si="4"/>
        <v>67.97999999999999</v>
      </c>
      <c r="H139" s="26">
        <f t="shared" si="5"/>
        <v>5302.44</v>
      </c>
      <c r="I139" s="38" t="s">
        <v>422</v>
      </c>
      <c r="J139" s="30" t="s">
        <v>9</v>
      </c>
      <c r="K139" s="30" t="s">
        <v>514</v>
      </c>
      <c r="L139" s="4" t="s">
        <v>572</v>
      </c>
      <c r="M139" s="15"/>
      <c r="N139" s="15"/>
    </row>
    <row r="140" spans="1:14" s="34" customFormat="1" ht="30" x14ac:dyDescent="0.25">
      <c r="A140" s="9">
        <v>136</v>
      </c>
      <c r="B140" s="37" t="s">
        <v>129</v>
      </c>
      <c r="C140" s="8" t="s">
        <v>323</v>
      </c>
      <c r="D140" s="5" t="s">
        <v>403</v>
      </c>
      <c r="E140" s="25">
        <v>118</v>
      </c>
      <c r="F140" s="26">
        <v>235.69</v>
      </c>
      <c r="G140" s="26">
        <f t="shared" si="4"/>
        <v>282.82799999999997</v>
      </c>
      <c r="H140" s="26">
        <f t="shared" si="5"/>
        <v>33373.703999999998</v>
      </c>
      <c r="I140" s="38" t="s">
        <v>422</v>
      </c>
      <c r="J140" s="30" t="s">
        <v>9</v>
      </c>
      <c r="K140" s="30"/>
      <c r="L140" s="4" t="s">
        <v>572</v>
      </c>
      <c r="M140" s="15"/>
      <c r="N140" s="15"/>
    </row>
    <row r="141" spans="1:14" s="34" customFormat="1" ht="30" x14ac:dyDescent="0.25">
      <c r="A141" s="9">
        <v>137</v>
      </c>
      <c r="B141" s="37" t="s">
        <v>130</v>
      </c>
      <c r="C141" s="8" t="s">
        <v>324</v>
      </c>
      <c r="D141" s="5" t="s">
        <v>403</v>
      </c>
      <c r="E141" s="25">
        <v>38</v>
      </c>
      <c r="F141" s="26">
        <v>331.3</v>
      </c>
      <c r="G141" s="26">
        <f t="shared" si="4"/>
        <v>397.56</v>
      </c>
      <c r="H141" s="26">
        <f t="shared" si="5"/>
        <v>15107.28</v>
      </c>
      <c r="I141" s="38" t="s">
        <v>422</v>
      </c>
      <c r="J141" s="30" t="s">
        <v>9</v>
      </c>
      <c r="K141" s="30"/>
      <c r="L141" s="4" t="s">
        <v>572</v>
      </c>
      <c r="M141" s="15"/>
      <c r="N141" s="15"/>
    </row>
    <row r="142" spans="1:14" s="34" customFormat="1" ht="30" x14ac:dyDescent="0.25">
      <c r="A142" s="9">
        <v>138</v>
      </c>
      <c r="B142" s="37" t="s">
        <v>131</v>
      </c>
      <c r="C142" s="8" t="s">
        <v>325</v>
      </c>
      <c r="D142" s="5" t="s">
        <v>6</v>
      </c>
      <c r="E142" s="25">
        <v>1</v>
      </c>
      <c r="F142" s="26">
        <v>93.5</v>
      </c>
      <c r="G142" s="26">
        <f t="shared" si="4"/>
        <v>112.2</v>
      </c>
      <c r="H142" s="26">
        <f t="shared" si="5"/>
        <v>112.2</v>
      </c>
      <c r="I142" s="38" t="s">
        <v>422</v>
      </c>
      <c r="J142" s="30" t="s">
        <v>9</v>
      </c>
      <c r="K142" s="30"/>
      <c r="L142" s="4" t="s">
        <v>572</v>
      </c>
      <c r="M142" s="15"/>
      <c r="N142" s="15"/>
    </row>
    <row r="143" spans="1:14" s="34" customFormat="1" ht="30" x14ac:dyDescent="0.25">
      <c r="A143" s="9">
        <v>139</v>
      </c>
      <c r="B143" s="37" t="s">
        <v>132</v>
      </c>
      <c r="C143" s="8" t="s">
        <v>326</v>
      </c>
      <c r="D143" s="5" t="s">
        <v>6</v>
      </c>
      <c r="E143" s="25">
        <v>2</v>
      </c>
      <c r="F143" s="26">
        <v>30.86</v>
      </c>
      <c r="G143" s="26">
        <f t="shared" si="4"/>
        <v>37.031999999999996</v>
      </c>
      <c r="H143" s="26">
        <f t="shared" si="5"/>
        <v>74.063999999999993</v>
      </c>
      <c r="I143" s="38" t="s">
        <v>422</v>
      </c>
      <c r="J143" s="30" t="s">
        <v>9</v>
      </c>
      <c r="K143" s="30" t="s">
        <v>515</v>
      </c>
      <c r="L143" s="4" t="s">
        <v>572</v>
      </c>
      <c r="M143" s="15"/>
      <c r="N143" s="15"/>
    </row>
    <row r="144" spans="1:14" s="34" customFormat="1" ht="25.5" x14ac:dyDescent="0.25">
      <c r="A144" s="9">
        <v>140</v>
      </c>
      <c r="B144" s="37" t="s">
        <v>133</v>
      </c>
      <c r="C144" s="8" t="s">
        <v>327</v>
      </c>
      <c r="D144" s="5" t="s">
        <v>6</v>
      </c>
      <c r="E144" s="25">
        <v>1</v>
      </c>
      <c r="F144" s="26">
        <v>2923.26</v>
      </c>
      <c r="G144" s="26">
        <f t="shared" si="4"/>
        <v>3507.9120000000003</v>
      </c>
      <c r="H144" s="26">
        <f t="shared" si="5"/>
        <v>3507.9120000000003</v>
      </c>
      <c r="I144" s="38" t="s">
        <v>422</v>
      </c>
      <c r="J144" s="30" t="s">
        <v>405</v>
      </c>
      <c r="K144" s="30" t="s">
        <v>516</v>
      </c>
      <c r="L144" s="4" t="s">
        <v>572</v>
      </c>
      <c r="M144" s="15"/>
      <c r="N144" s="15"/>
    </row>
    <row r="145" spans="1:14" s="34" customFormat="1" ht="25.5" x14ac:dyDescent="0.25">
      <c r="A145" s="9">
        <v>141</v>
      </c>
      <c r="B145" s="37" t="s">
        <v>134</v>
      </c>
      <c r="C145" s="8" t="s">
        <v>328</v>
      </c>
      <c r="D145" s="5" t="s">
        <v>6</v>
      </c>
      <c r="E145" s="25">
        <v>15</v>
      </c>
      <c r="F145" s="26">
        <v>67.7</v>
      </c>
      <c r="G145" s="26">
        <f t="shared" si="4"/>
        <v>81.239999999999995</v>
      </c>
      <c r="H145" s="26">
        <f t="shared" si="5"/>
        <v>1218.5999999999999</v>
      </c>
      <c r="I145" s="38" t="s">
        <v>422</v>
      </c>
      <c r="J145" s="30" t="s">
        <v>9</v>
      </c>
      <c r="K145" s="30"/>
      <c r="L145" s="4" t="s">
        <v>572</v>
      </c>
      <c r="M145" s="15"/>
      <c r="N145" s="15"/>
    </row>
    <row r="146" spans="1:14" s="34" customFormat="1" ht="30" x14ac:dyDescent="0.25">
      <c r="A146" s="9">
        <v>142</v>
      </c>
      <c r="B146" s="37" t="s">
        <v>135</v>
      </c>
      <c r="C146" s="8" t="s">
        <v>329</v>
      </c>
      <c r="D146" s="5" t="s">
        <v>6</v>
      </c>
      <c r="E146" s="25">
        <v>56</v>
      </c>
      <c r="F146" s="26">
        <v>42.79</v>
      </c>
      <c r="G146" s="26">
        <f t="shared" si="4"/>
        <v>51.347999999999999</v>
      </c>
      <c r="H146" s="26">
        <f t="shared" si="5"/>
        <v>2875.4879999999998</v>
      </c>
      <c r="I146" s="38" t="s">
        <v>422</v>
      </c>
      <c r="J146" s="30" t="s">
        <v>9</v>
      </c>
      <c r="K146" s="30"/>
      <c r="L146" s="4" t="s">
        <v>572</v>
      </c>
      <c r="M146" s="15"/>
      <c r="N146" s="15"/>
    </row>
    <row r="147" spans="1:14" s="34" customFormat="1" ht="30" x14ac:dyDescent="0.25">
      <c r="A147" s="9">
        <v>143</v>
      </c>
      <c r="B147" s="37" t="s">
        <v>136</v>
      </c>
      <c r="C147" s="8" t="s">
        <v>330</v>
      </c>
      <c r="D147" s="5" t="s">
        <v>6</v>
      </c>
      <c r="E147" s="25">
        <v>21</v>
      </c>
      <c r="F147" s="26">
        <v>22.76</v>
      </c>
      <c r="G147" s="26">
        <f t="shared" si="4"/>
        <v>27.312000000000001</v>
      </c>
      <c r="H147" s="26">
        <f t="shared" si="5"/>
        <v>573.55200000000002</v>
      </c>
      <c r="I147" s="38" t="s">
        <v>422</v>
      </c>
      <c r="J147" s="30" t="s">
        <v>9</v>
      </c>
      <c r="K147" s="30"/>
      <c r="L147" s="4" t="s">
        <v>572</v>
      </c>
      <c r="M147" s="15"/>
      <c r="N147" s="15"/>
    </row>
    <row r="148" spans="1:14" s="34" customFormat="1" ht="30" x14ac:dyDescent="0.25">
      <c r="A148" s="9">
        <v>144</v>
      </c>
      <c r="B148" s="37" t="s">
        <v>137</v>
      </c>
      <c r="C148" s="8" t="s">
        <v>331</v>
      </c>
      <c r="D148" s="5" t="s">
        <v>6</v>
      </c>
      <c r="E148" s="25">
        <v>12</v>
      </c>
      <c r="F148" s="26">
        <v>86.69</v>
      </c>
      <c r="G148" s="26">
        <f t="shared" si="4"/>
        <v>104.02799999999999</v>
      </c>
      <c r="H148" s="26">
        <f t="shared" si="5"/>
        <v>1248.3359999999998</v>
      </c>
      <c r="I148" s="38" t="s">
        <v>422</v>
      </c>
      <c r="J148" s="30" t="s">
        <v>9</v>
      </c>
      <c r="K148" s="30"/>
      <c r="L148" s="4" t="s">
        <v>572</v>
      </c>
      <c r="M148" s="15"/>
      <c r="N148" s="15"/>
    </row>
    <row r="149" spans="1:14" s="34" customFormat="1" ht="25.5" x14ac:dyDescent="0.25">
      <c r="A149" s="9">
        <v>145</v>
      </c>
      <c r="B149" s="37" t="s">
        <v>138</v>
      </c>
      <c r="C149" s="8" t="s">
        <v>332</v>
      </c>
      <c r="D149" s="5" t="s">
        <v>6</v>
      </c>
      <c r="E149" s="25">
        <v>2</v>
      </c>
      <c r="F149" s="26">
        <v>85.86</v>
      </c>
      <c r="G149" s="26">
        <f t="shared" si="4"/>
        <v>103.032</v>
      </c>
      <c r="H149" s="26">
        <f t="shared" si="5"/>
        <v>206.06399999999999</v>
      </c>
      <c r="I149" s="38" t="s">
        <v>422</v>
      </c>
      <c r="J149" s="30" t="s">
        <v>9</v>
      </c>
      <c r="K149" s="30"/>
      <c r="L149" s="4" t="s">
        <v>572</v>
      </c>
      <c r="M149" s="15"/>
      <c r="N149" s="15"/>
    </row>
    <row r="150" spans="1:14" s="34" customFormat="1" ht="30" x14ac:dyDescent="0.25">
      <c r="A150" s="9">
        <v>146</v>
      </c>
      <c r="B150" s="37" t="s">
        <v>139</v>
      </c>
      <c r="C150" s="8" t="s">
        <v>333</v>
      </c>
      <c r="D150" s="5" t="s">
        <v>6</v>
      </c>
      <c r="E150" s="25">
        <v>30</v>
      </c>
      <c r="F150" s="26">
        <v>36.04</v>
      </c>
      <c r="G150" s="26">
        <f t="shared" si="4"/>
        <v>43.247999999999998</v>
      </c>
      <c r="H150" s="26">
        <f t="shared" si="5"/>
        <v>1297.4399999999998</v>
      </c>
      <c r="I150" s="38" t="s">
        <v>422</v>
      </c>
      <c r="J150" s="30" t="s">
        <v>9</v>
      </c>
      <c r="K150" s="30"/>
      <c r="L150" s="4" t="s">
        <v>572</v>
      </c>
      <c r="M150" s="15"/>
      <c r="N150" s="15"/>
    </row>
    <row r="151" spans="1:14" s="34" customFormat="1" ht="30" x14ac:dyDescent="0.25">
      <c r="A151" s="9">
        <v>147</v>
      </c>
      <c r="B151" s="37" t="s">
        <v>140</v>
      </c>
      <c r="C151" s="8" t="s">
        <v>334</v>
      </c>
      <c r="D151" s="5" t="s">
        <v>6</v>
      </c>
      <c r="E151" s="25">
        <v>23</v>
      </c>
      <c r="F151" s="26">
        <v>58.3</v>
      </c>
      <c r="G151" s="26">
        <f t="shared" si="4"/>
        <v>69.959999999999994</v>
      </c>
      <c r="H151" s="26">
        <f t="shared" si="5"/>
        <v>1609.08</v>
      </c>
      <c r="I151" s="38" t="s">
        <v>422</v>
      </c>
      <c r="J151" s="30" t="s">
        <v>9</v>
      </c>
      <c r="K151" s="30"/>
      <c r="L151" s="4" t="s">
        <v>572</v>
      </c>
      <c r="M151" s="15"/>
      <c r="N151" s="15"/>
    </row>
    <row r="152" spans="1:14" s="34" customFormat="1" ht="30" x14ac:dyDescent="0.25">
      <c r="A152" s="9">
        <v>148</v>
      </c>
      <c r="B152" s="37" t="s">
        <v>141</v>
      </c>
      <c r="C152" s="8" t="s">
        <v>335</v>
      </c>
      <c r="D152" s="5" t="s">
        <v>403</v>
      </c>
      <c r="E152" s="25">
        <v>41</v>
      </c>
      <c r="F152" s="26">
        <v>850.33</v>
      </c>
      <c r="G152" s="26">
        <f t="shared" si="4"/>
        <v>1020.396</v>
      </c>
      <c r="H152" s="26">
        <f t="shared" si="5"/>
        <v>41836.235999999997</v>
      </c>
      <c r="I152" s="38" t="s">
        <v>422</v>
      </c>
      <c r="J152" s="30" t="s">
        <v>9</v>
      </c>
      <c r="K152" s="30"/>
      <c r="L152" s="4" t="s">
        <v>572</v>
      </c>
      <c r="M152" s="15"/>
      <c r="N152" s="15"/>
    </row>
    <row r="153" spans="1:14" s="34" customFormat="1" ht="25.5" x14ac:dyDescent="0.25">
      <c r="A153" s="9">
        <v>149</v>
      </c>
      <c r="B153" s="37" t="s">
        <v>142</v>
      </c>
      <c r="C153" s="8" t="s">
        <v>336</v>
      </c>
      <c r="D153" s="5" t="s">
        <v>6</v>
      </c>
      <c r="E153" s="25">
        <v>4</v>
      </c>
      <c r="F153" s="26">
        <v>117.77</v>
      </c>
      <c r="G153" s="26">
        <f t="shared" si="4"/>
        <v>141.32399999999998</v>
      </c>
      <c r="H153" s="26">
        <f t="shared" si="5"/>
        <v>565.29599999999994</v>
      </c>
      <c r="I153" s="38" t="s">
        <v>422</v>
      </c>
      <c r="J153" s="30" t="s">
        <v>9</v>
      </c>
      <c r="K153" s="30"/>
      <c r="L153" s="4" t="s">
        <v>572</v>
      </c>
      <c r="M153" s="15"/>
      <c r="N153" s="15"/>
    </row>
    <row r="154" spans="1:14" s="34" customFormat="1" ht="25.5" x14ac:dyDescent="0.25">
      <c r="A154" s="9">
        <v>150</v>
      </c>
      <c r="B154" s="37" t="s">
        <v>143</v>
      </c>
      <c r="C154" s="8" t="s">
        <v>337</v>
      </c>
      <c r="D154" s="5" t="s">
        <v>6</v>
      </c>
      <c r="E154" s="25">
        <v>28</v>
      </c>
      <c r="F154" s="26">
        <v>26.33</v>
      </c>
      <c r="G154" s="26">
        <f t="shared" si="4"/>
        <v>31.595999999999997</v>
      </c>
      <c r="H154" s="26">
        <f t="shared" si="5"/>
        <v>884.68799999999987</v>
      </c>
      <c r="I154" s="38" t="s">
        <v>422</v>
      </c>
      <c r="J154" s="30" t="s">
        <v>9</v>
      </c>
      <c r="K154" s="30"/>
      <c r="L154" s="4" t="s">
        <v>572</v>
      </c>
      <c r="M154" s="15"/>
      <c r="N154" s="15"/>
    </row>
    <row r="155" spans="1:14" s="34" customFormat="1" ht="25.5" x14ac:dyDescent="0.25">
      <c r="A155" s="9">
        <v>151</v>
      </c>
      <c r="B155" s="37" t="s">
        <v>143</v>
      </c>
      <c r="C155" s="8" t="s">
        <v>338</v>
      </c>
      <c r="D155" s="5" t="s">
        <v>6</v>
      </c>
      <c r="E155" s="25">
        <v>8</v>
      </c>
      <c r="F155" s="26">
        <v>29.62</v>
      </c>
      <c r="G155" s="26">
        <f t="shared" si="4"/>
        <v>35.543999999999997</v>
      </c>
      <c r="H155" s="26">
        <f t="shared" si="5"/>
        <v>284.35199999999998</v>
      </c>
      <c r="I155" s="38" t="s">
        <v>422</v>
      </c>
      <c r="J155" s="30" t="s">
        <v>9</v>
      </c>
      <c r="K155" s="30"/>
      <c r="L155" s="4" t="s">
        <v>572</v>
      </c>
      <c r="M155" s="15"/>
      <c r="N155" s="15"/>
    </row>
    <row r="156" spans="1:14" s="34" customFormat="1" ht="25.5" x14ac:dyDescent="0.25">
      <c r="A156" s="9">
        <v>152</v>
      </c>
      <c r="B156" s="37" t="s">
        <v>143</v>
      </c>
      <c r="C156" s="8" t="s">
        <v>339</v>
      </c>
      <c r="D156" s="5" t="s">
        <v>6</v>
      </c>
      <c r="E156" s="25">
        <v>8</v>
      </c>
      <c r="F156" s="26">
        <v>671.49</v>
      </c>
      <c r="G156" s="26">
        <f t="shared" si="4"/>
        <v>805.78800000000001</v>
      </c>
      <c r="H156" s="26">
        <f t="shared" si="5"/>
        <v>6446.3040000000001</v>
      </c>
      <c r="I156" s="38" t="s">
        <v>422</v>
      </c>
      <c r="J156" s="30" t="s">
        <v>9</v>
      </c>
      <c r="K156" s="30"/>
      <c r="L156" s="4" t="s">
        <v>572</v>
      </c>
      <c r="M156" s="15"/>
      <c r="N156" s="15"/>
    </row>
    <row r="157" spans="1:14" s="34" customFormat="1" ht="25.5" x14ac:dyDescent="0.25">
      <c r="A157" s="9">
        <v>153</v>
      </c>
      <c r="B157" s="37" t="s">
        <v>143</v>
      </c>
      <c r="C157" s="8" t="s">
        <v>340</v>
      </c>
      <c r="D157" s="5" t="s">
        <v>6</v>
      </c>
      <c r="E157" s="25">
        <v>8</v>
      </c>
      <c r="F157" s="26">
        <v>51.83</v>
      </c>
      <c r="G157" s="26">
        <f t="shared" si="4"/>
        <v>62.195999999999998</v>
      </c>
      <c r="H157" s="26">
        <f t="shared" si="5"/>
        <v>497.56799999999998</v>
      </c>
      <c r="I157" s="38" t="s">
        <v>422</v>
      </c>
      <c r="J157" s="30" t="s">
        <v>9</v>
      </c>
      <c r="K157" s="30"/>
      <c r="L157" s="4" t="s">
        <v>572</v>
      </c>
      <c r="M157" s="15"/>
      <c r="N157" s="15"/>
    </row>
    <row r="158" spans="1:14" s="34" customFormat="1" ht="25.5" x14ac:dyDescent="0.25">
      <c r="A158" s="9">
        <v>154</v>
      </c>
      <c r="B158" s="37" t="s">
        <v>144</v>
      </c>
      <c r="C158" s="8">
        <v>4513568601</v>
      </c>
      <c r="D158" s="5" t="s">
        <v>6</v>
      </c>
      <c r="E158" s="25">
        <v>3</v>
      </c>
      <c r="F158" s="26">
        <v>1360.39</v>
      </c>
      <c r="G158" s="26">
        <f t="shared" si="4"/>
        <v>1632.4680000000001</v>
      </c>
      <c r="H158" s="26">
        <f t="shared" si="5"/>
        <v>4897.4040000000005</v>
      </c>
      <c r="I158" s="38" t="s">
        <v>422</v>
      </c>
      <c r="J158" s="30" t="s">
        <v>413</v>
      </c>
      <c r="K158" s="30" t="s">
        <v>517</v>
      </c>
      <c r="L158" s="4" t="s">
        <v>572</v>
      </c>
      <c r="M158" s="15"/>
      <c r="N158" s="15"/>
    </row>
    <row r="159" spans="1:14" s="34" customFormat="1" ht="25.5" x14ac:dyDescent="0.25">
      <c r="A159" s="9">
        <v>155</v>
      </c>
      <c r="B159" s="37" t="s">
        <v>144</v>
      </c>
      <c r="C159" s="8" t="s">
        <v>341</v>
      </c>
      <c r="D159" s="5" t="s">
        <v>6</v>
      </c>
      <c r="E159" s="25">
        <v>7</v>
      </c>
      <c r="F159" s="26">
        <v>1360.39</v>
      </c>
      <c r="G159" s="26">
        <f t="shared" si="4"/>
        <v>1632.4680000000001</v>
      </c>
      <c r="H159" s="26">
        <f t="shared" si="5"/>
        <v>11427.276</v>
      </c>
      <c r="I159" s="38" t="s">
        <v>422</v>
      </c>
      <c r="J159" s="30" t="s">
        <v>413</v>
      </c>
      <c r="K159" s="30" t="s">
        <v>517</v>
      </c>
      <c r="L159" s="4" t="s">
        <v>572</v>
      </c>
      <c r="M159" s="15"/>
      <c r="N159" s="15"/>
    </row>
    <row r="160" spans="1:14" s="34" customFormat="1" ht="25.5" x14ac:dyDescent="0.25">
      <c r="A160" s="9">
        <v>156</v>
      </c>
      <c r="B160" s="37" t="s">
        <v>145</v>
      </c>
      <c r="C160" s="8" t="s">
        <v>342</v>
      </c>
      <c r="D160" s="5" t="s">
        <v>6</v>
      </c>
      <c r="E160" s="25">
        <v>1</v>
      </c>
      <c r="F160" s="26">
        <v>650</v>
      </c>
      <c r="G160" s="26">
        <f t="shared" si="4"/>
        <v>780</v>
      </c>
      <c r="H160" s="26">
        <f t="shared" si="5"/>
        <v>780</v>
      </c>
      <c r="I160" s="38" t="s">
        <v>422</v>
      </c>
      <c r="J160" s="30" t="s">
        <v>414</v>
      </c>
      <c r="K160" s="30"/>
      <c r="L160" s="4" t="s">
        <v>572</v>
      </c>
      <c r="M160" s="15"/>
      <c r="N160" s="15"/>
    </row>
    <row r="161" spans="1:14" s="34" customFormat="1" ht="25.5" x14ac:dyDescent="0.25">
      <c r="A161" s="9">
        <v>157</v>
      </c>
      <c r="B161" s="37" t="s">
        <v>145</v>
      </c>
      <c r="C161" s="8" t="s">
        <v>342</v>
      </c>
      <c r="D161" s="5" t="s">
        <v>6</v>
      </c>
      <c r="E161" s="25">
        <v>1</v>
      </c>
      <c r="F161" s="26">
        <v>946.67</v>
      </c>
      <c r="G161" s="26">
        <f t="shared" si="4"/>
        <v>1136.0039999999999</v>
      </c>
      <c r="H161" s="26">
        <f t="shared" si="5"/>
        <v>1136.0039999999999</v>
      </c>
      <c r="I161" s="38" t="s">
        <v>422</v>
      </c>
      <c r="J161" s="30" t="s">
        <v>414</v>
      </c>
      <c r="K161" s="30"/>
      <c r="L161" s="4" t="s">
        <v>572</v>
      </c>
      <c r="M161" s="15"/>
      <c r="N161" s="15"/>
    </row>
    <row r="162" spans="1:14" s="34" customFormat="1" ht="30" x14ac:dyDescent="0.25">
      <c r="A162" s="9">
        <v>158</v>
      </c>
      <c r="B162" s="37" t="s">
        <v>146</v>
      </c>
      <c r="C162" s="8" t="s">
        <v>343</v>
      </c>
      <c r="D162" s="5" t="s">
        <v>6</v>
      </c>
      <c r="E162" s="25">
        <v>57</v>
      </c>
      <c r="F162" s="26">
        <v>78.900000000000006</v>
      </c>
      <c r="G162" s="26">
        <f t="shared" si="4"/>
        <v>94.68</v>
      </c>
      <c r="H162" s="26">
        <f t="shared" si="5"/>
        <v>5396.76</v>
      </c>
      <c r="I162" s="38" t="s">
        <v>422</v>
      </c>
      <c r="J162" s="30" t="s">
        <v>9</v>
      </c>
      <c r="K162" s="30" t="s">
        <v>518</v>
      </c>
      <c r="L162" s="4" t="s">
        <v>572</v>
      </c>
      <c r="M162" s="15"/>
      <c r="N162" s="15"/>
    </row>
    <row r="163" spans="1:14" s="34" customFormat="1" ht="30" x14ac:dyDescent="0.25">
      <c r="A163" s="9">
        <v>159</v>
      </c>
      <c r="B163" s="37" t="s">
        <v>147</v>
      </c>
      <c r="C163" s="8" t="s">
        <v>344</v>
      </c>
      <c r="D163" s="5" t="s">
        <v>6</v>
      </c>
      <c r="E163" s="25">
        <v>65</v>
      </c>
      <c r="F163" s="26">
        <v>68.489999999999995</v>
      </c>
      <c r="G163" s="26">
        <f t="shared" si="4"/>
        <v>82.187999999999988</v>
      </c>
      <c r="H163" s="26">
        <f t="shared" si="5"/>
        <v>5342.2199999999993</v>
      </c>
      <c r="I163" s="38" t="s">
        <v>422</v>
      </c>
      <c r="J163" s="30" t="s">
        <v>9</v>
      </c>
      <c r="K163" s="30" t="s">
        <v>519</v>
      </c>
      <c r="L163" s="4" t="s">
        <v>572</v>
      </c>
      <c r="M163" s="15"/>
      <c r="N163" s="15"/>
    </row>
    <row r="164" spans="1:14" s="34" customFormat="1" ht="30" x14ac:dyDescent="0.25">
      <c r="A164" s="9">
        <v>160</v>
      </c>
      <c r="B164" s="37" t="s">
        <v>147</v>
      </c>
      <c r="C164" s="8" t="s">
        <v>344</v>
      </c>
      <c r="D164" s="5" t="s">
        <v>6</v>
      </c>
      <c r="E164" s="25">
        <v>2</v>
      </c>
      <c r="F164" s="26">
        <v>120</v>
      </c>
      <c r="G164" s="26">
        <f t="shared" si="4"/>
        <v>144</v>
      </c>
      <c r="H164" s="26">
        <f t="shared" si="5"/>
        <v>288</v>
      </c>
      <c r="I164" s="38" t="s">
        <v>422</v>
      </c>
      <c r="J164" s="30" t="s">
        <v>9</v>
      </c>
      <c r="K164" s="30"/>
      <c r="L164" s="4" t="s">
        <v>572</v>
      </c>
      <c r="M164" s="15"/>
      <c r="N164" s="15"/>
    </row>
    <row r="165" spans="1:14" s="34" customFormat="1" ht="30" x14ac:dyDescent="0.25">
      <c r="A165" s="9">
        <v>161</v>
      </c>
      <c r="B165" s="37" t="s">
        <v>147</v>
      </c>
      <c r="C165" s="8" t="s">
        <v>344</v>
      </c>
      <c r="D165" s="5" t="s">
        <v>6</v>
      </c>
      <c r="E165" s="25">
        <v>4</v>
      </c>
      <c r="F165" s="26">
        <v>508.47</v>
      </c>
      <c r="G165" s="26">
        <f t="shared" si="4"/>
        <v>610.16399999999999</v>
      </c>
      <c r="H165" s="26">
        <f t="shared" si="5"/>
        <v>2440.6559999999999</v>
      </c>
      <c r="I165" s="38" t="s">
        <v>422</v>
      </c>
      <c r="J165" s="30" t="s">
        <v>9</v>
      </c>
      <c r="K165" s="30"/>
      <c r="L165" s="4" t="s">
        <v>572</v>
      </c>
      <c r="M165" s="15"/>
      <c r="N165" s="15"/>
    </row>
    <row r="166" spans="1:14" s="34" customFormat="1" ht="30" x14ac:dyDescent="0.25">
      <c r="A166" s="9">
        <v>162</v>
      </c>
      <c r="B166" s="37" t="s">
        <v>147</v>
      </c>
      <c r="C166" s="8" t="s">
        <v>344</v>
      </c>
      <c r="D166" s="5" t="s">
        <v>6</v>
      </c>
      <c r="E166" s="25">
        <v>1</v>
      </c>
      <c r="F166" s="26">
        <v>513.55999999999995</v>
      </c>
      <c r="G166" s="26">
        <f t="shared" si="4"/>
        <v>616.27199999999993</v>
      </c>
      <c r="H166" s="26">
        <f t="shared" si="5"/>
        <v>616.27199999999993</v>
      </c>
      <c r="I166" s="38" t="s">
        <v>422</v>
      </c>
      <c r="J166" s="30" t="s">
        <v>9</v>
      </c>
      <c r="K166" s="30"/>
      <c r="L166" s="4" t="s">
        <v>572</v>
      </c>
      <c r="M166" s="15"/>
      <c r="N166" s="15"/>
    </row>
    <row r="167" spans="1:14" s="34" customFormat="1" ht="30" x14ac:dyDescent="0.25">
      <c r="A167" s="9">
        <v>163</v>
      </c>
      <c r="B167" s="37" t="s">
        <v>147</v>
      </c>
      <c r="C167" s="8" t="s">
        <v>344</v>
      </c>
      <c r="D167" s="5" t="s">
        <v>6</v>
      </c>
      <c r="E167" s="25">
        <v>2</v>
      </c>
      <c r="F167" s="26">
        <v>614.41</v>
      </c>
      <c r="G167" s="26">
        <f t="shared" si="4"/>
        <v>737.29199999999992</v>
      </c>
      <c r="H167" s="26">
        <f t="shared" si="5"/>
        <v>1474.5839999999998</v>
      </c>
      <c r="I167" s="38" t="s">
        <v>422</v>
      </c>
      <c r="J167" s="30" t="s">
        <v>9</v>
      </c>
      <c r="K167" s="30"/>
      <c r="L167" s="4" t="s">
        <v>572</v>
      </c>
      <c r="M167" s="15"/>
      <c r="N167" s="15"/>
    </row>
    <row r="168" spans="1:14" s="34" customFormat="1" ht="30" x14ac:dyDescent="0.25">
      <c r="A168" s="9">
        <v>164</v>
      </c>
      <c r="B168" s="37" t="s">
        <v>148</v>
      </c>
      <c r="C168" s="8" t="s">
        <v>345</v>
      </c>
      <c r="D168" s="5" t="s">
        <v>6</v>
      </c>
      <c r="E168" s="25">
        <v>23</v>
      </c>
      <c r="F168" s="26">
        <v>75.34</v>
      </c>
      <c r="G168" s="26">
        <f t="shared" si="4"/>
        <v>90.408000000000001</v>
      </c>
      <c r="H168" s="26">
        <f t="shared" si="5"/>
        <v>2079.384</v>
      </c>
      <c r="I168" s="38" t="s">
        <v>422</v>
      </c>
      <c r="J168" s="30" t="s">
        <v>9</v>
      </c>
      <c r="K168" s="30"/>
      <c r="L168" s="4" t="s">
        <v>572</v>
      </c>
      <c r="M168" s="15"/>
      <c r="N168" s="15"/>
    </row>
    <row r="169" spans="1:14" s="34" customFormat="1" ht="25.5" x14ac:dyDescent="0.25">
      <c r="A169" s="9">
        <v>165</v>
      </c>
      <c r="B169" s="37" t="s">
        <v>149</v>
      </c>
      <c r="C169" s="8" t="s">
        <v>346</v>
      </c>
      <c r="D169" s="5" t="s">
        <v>6</v>
      </c>
      <c r="E169" s="25">
        <v>2</v>
      </c>
      <c r="F169" s="26">
        <v>150</v>
      </c>
      <c r="G169" s="26">
        <f t="shared" si="4"/>
        <v>180</v>
      </c>
      <c r="H169" s="26">
        <f t="shared" si="5"/>
        <v>360</v>
      </c>
      <c r="I169" s="38" t="s">
        <v>422</v>
      </c>
      <c r="J169" s="30" t="s">
        <v>415</v>
      </c>
      <c r="K169" s="30"/>
      <c r="L169" s="4" t="s">
        <v>572</v>
      </c>
      <c r="M169" s="15"/>
      <c r="N169" s="15"/>
    </row>
    <row r="170" spans="1:14" s="34" customFormat="1" ht="25.5" x14ac:dyDescent="0.25">
      <c r="A170" s="9">
        <v>166</v>
      </c>
      <c r="B170" s="37" t="s">
        <v>149</v>
      </c>
      <c r="C170" s="8" t="s">
        <v>346</v>
      </c>
      <c r="D170" s="5" t="s">
        <v>6</v>
      </c>
      <c r="E170" s="25">
        <v>32</v>
      </c>
      <c r="F170" s="26">
        <v>180.63</v>
      </c>
      <c r="G170" s="26">
        <f t="shared" si="4"/>
        <v>216.756</v>
      </c>
      <c r="H170" s="26">
        <f t="shared" si="5"/>
        <v>6936.192</v>
      </c>
      <c r="I170" s="38" t="s">
        <v>422</v>
      </c>
      <c r="J170" s="30" t="s">
        <v>415</v>
      </c>
      <c r="K170" s="30" t="s">
        <v>520</v>
      </c>
      <c r="L170" s="4" t="s">
        <v>572</v>
      </c>
      <c r="M170" s="15"/>
      <c r="N170" s="15"/>
    </row>
    <row r="171" spans="1:14" s="34" customFormat="1" ht="25.5" x14ac:dyDescent="0.25">
      <c r="A171" s="9">
        <v>167</v>
      </c>
      <c r="B171" s="37" t="s">
        <v>150</v>
      </c>
      <c r="C171" s="8" t="s">
        <v>347</v>
      </c>
      <c r="D171" s="5" t="s">
        <v>6</v>
      </c>
      <c r="E171" s="25">
        <v>89</v>
      </c>
      <c r="F171" s="26">
        <v>148.05000000000001</v>
      </c>
      <c r="G171" s="26">
        <f t="shared" si="4"/>
        <v>177.66</v>
      </c>
      <c r="H171" s="26">
        <f t="shared" si="5"/>
        <v>15811.74</v>
      </c>
      <c r="I171" s="38" t="s">
        <v>422</v>
      </c>
      <c r="J171" s="30" t="s">
        <v>9</v>
      </c>
      <c r="K171" s="30" t="s">
        <v>521</v>
      </c>
      <c r="L171" s="4" t="s">
        <v>572</v>
      </c>
      <c r="M171" s="15"/>
      <c r="N171" s="15"/>
    </row>
    <row r="172" spans="1:14" s="34" customFormat="1" ht="25.5" x14ac:dyDescent="0.25">
      <c r="A172" s="9">
        <v>168</v>
      </c>
      <c r="B172" s="37" t="s">
        <v>150</v>
      </c>
      <c r="C172" s="8" t="s">
        <v>348</v>
      </c>
      <c r="D172" s="5" t="s">
        <v>6</v>
      </c>
      <c r="E172" s="25">
        <v>141</v>
      </c>
      <c r="F172" s="26">
        <v>126.24</v>
      </c>
      <c r="G172" s="26">
        <f t="shared" si="4"/>
        <v>151.488</v>
      </c>
      <c r="H172" s="26">
        <f t="shared" si="5"/>
        <v>21359.808000000001</v>
      </c>
      <c r="I172" s="38" t="s">
        <v>422</v>
      </c>
      <c r="J172" s="30" t="s">
        <v>9</v>
      </c>
      <c r="K172" s="30" t="s">
        <v>522</v>
      </c>
      <c r="L172" s="4" t="s">
        <v>572</v>
      </c>
      <c r="M172" s="15"/>
      <c r="N172" s="15"/>
    </row>
    <row r="173" spans="1:14" s="34" customFormat="1" ht="25.5" x14ac:dyDescent="0.25">
      <c r="A173" s="9">
        <v>169</v>
      </c>
      <c r="B173" s="37" t="s">
        <v>151</v>
      </c>
      <c r="C173" s="8" t="s">
        <v>349</v>
      </c>
      <c r="D173" s="5" t="s">
        <v>6</v>
      </c>
      <c r="E173" s="25">
        <v>49</v>
      </c>
      <c r="F173" s="26">
        <v>122.77</v>
      </c>
      <c r="G173" s="26">
        <f t="shared" si="4"/>
        <v>147.32399999999998</v>
      </c>
      <c r="H173" s="26">
        <f t="shared" si="5"/>
        <v>7218.8759999999993</v>
      </c>
      <c r="I173" s="38" t="s">
        <v>422</v>
      </c>
      <c r="J173" s="30" t="s">
        <v>9</v>
      </c>
      <c r="K173" s="30" t="s">
        <v>523</v>
      </c>
      <c r="L173" s="4" t="s">
        <v>572</v>
      </c>
      <c r="M173" s="15"/>
      <c r="N173" s="15"/>
    </row>
    <row r="174" spans="1:14" s="34" customFormat="1" ht="25.5" x14ac:dyDescent="0.25">
      <c r="A174" s="9">
        <v>170</v>
      </c>
      <c r="B174" s="37" t="s">
        <v>151</v>
      </c>
      <c r="C174" s="8" t="s">
        <v>349</v>
      </c>
      <c r="D174" s="5" t="s">
        <v>6</v>
      </c>
      <c r="E174" s="25">
        <v>1</v>
      </c>
      <c r="F174" s="26">
        <v>1779.66</v>
      </c>
      <c r="G174" s="26">
        <f t="shared" si="4"/>
        <v>2135.5920000000001</v>
      </c>
      <c r="H174" s="26">
        <f t="shared" si="5"/>
        <v>2135.5920000000001</v>
      </c>
      <c r="I174" s="38" t="s">
        <v>422</v>
      </c>
      <c r="J174" s="30" t="s">
        <v>9</v>
      </c>
      <c r="K174" s="30" t="s">
        <v>524</v>
      </c>
      <c r="L174" s="4" t="s">
        <v>572</v>
      </c>
      <c r="M174" s="15"/>
      <c r="N174" s="15"/>
    </row>
    <row r="175" spans="1:14" s="34" customFormat="1" ht="30" x14ac:dyDescent="0.25">
      <c r="A175" s="9">
        <v>171</v>
      </c>
      <c r="B175" s="37" t="s">
        <v>152</v>
      </c>
      <c r="C175" s="8" t="s">
        <v>350</v>
      </c>
      <c r="D175" s="5" t="s">
        <v>6</v>
      </c>
      <c r="E175" s="25">
        <v>17</v>
      </c>
      <c r="F175" s="26">
        <v>339.19</v>
      </c>
      <c r="G175" s="26">
        <f t="shared" si="4"/>
        <v>407.02799999999996</v>
      </c>
      <c r="H175" s="26">
        <f t="shared" si="5"/>
        <v>6919.4759999999997</v>
      </c>
      <c r="I175" s="38" t="s">
        <v>422</v>
      </c>
      <c r="J175" s="30" t="s">
        <v>9</v>
      </c>
      <c r="K175" s="30" t="s">
        <v>525</v>
      </c>
      <c r="L175" s="4" t="s">
        <v>572</v>
      </c>
      <c r="M175" s="15"/>
      <c r="N175" s="15"/>
    </row>
    <row r="176" spans="1:14" s="34" customFormat="1" ht="30" x14ac:dyDescent="0.25">
      <c r="A176" s="9">
        <v>172</v>
      </c>
      <c r="B176" s="37" t="s">
        <v>153</v>
      </c>
      <c r="C176" s="8" t="s">
        <v>351</v>
      </c>
      <c r="D176" s="5" t="s">
        <v>6</v>
      </c>
      <c r="E176" s="25">
        <v>3</v>
      </c>
      <c r="F176" s="26">
        <v>913.27</v>
      </c>
      <c r="G176" s="26">
        <f t="shared" si="4"/>
        <v>1095.924</v>
      </c>
      <c r="H176" s="26">
        <f t="shared" si="5"/>
        <v>3287.7719999999999</v>
      </c>
      <c r="I176" s="38" t="s">
        <v>422</v>
      </c>
      <c r="J176" s="30" t="s">
        <v>9</v>
      </c>
      <c r="K176" s="30"/>
      <c r="L176" s="4" t="s">
        <v>572</v>
      </c>
      <c r="M176" s="15"/>
      <c r="N176" s="15"/>
    </row>
    <row r="177" spans="1:14" s="34" customFormat="1" ht="30" x14ac:dyDescent="0.25">
      <c r="A177" s="9">
        <v>173</v>
      </c>
      <c r="B177" s="37" t="s">
        <v>154</v>
      </c>
      <c r="C177" s="8" t="s">
        <v>352</v>
      </c>
      <c r="D177" s="5" t="s">
        <v>6</v>
      </c>
      <c r="E177" s="25">
        <v>8</v>
      </c>
      <c r="F177" s="26">
        <v>138.22</v>
      </c>
      <c r="G177" s="26">
        <f t="shared" si="4"/>
        <v>165.864</v>
      </c>
      <c r="H177" s="26">
        <f t="shared" si="5"/>
        <v>1326.912</v>
      </c>
      <c r="I177" s="38" t="s">
        <v>422</v>
      </c>
      <c r="J177" s="30" t="s">
        <v>9</v>
      </c>
      <c r="K177" s="30" t="s">
        <v>526</v>
      </c>
      <c r="L177" s="4" t="s">
        <v>572</v>
      </c>
      <c r="M177" s="15"/>
      <c r="N177" s="15"/>
    </row>
    <row r="178" spans="1:14" s="34" customFormat="1" ht="25.5" x14ac:dyDescent="0.25">
      <c r="A178" s="9">
        <v>174</v>
      </c>
      <c r="B178" s="37" t="s">
        <v>155</v>
      </c>
      <c r="C178" s="8" t="s">
        <v>353</v>
      </c>
      <c r="D178" s="5" t="s">
        <v>6</v>
      </c>
      <c r="E178" s="25">
        <v>6</v>
      </c>
      <c r="F178" s="26">
        <v>42.4</v>
      </c>
      <c r="G178" s="26">
        <f t="shared" si="4"/>
        <v>50.879999999999995</v>
      </c>
      <c r="H178" s="26">
        <f t="shared" si="5"/>
        <v>305.27999999999997</v>
      </c>
      <c r="I178" s="38" t="s">
        <v>422</v>
      </c>
      <c r="J178" s="30" t="s">
        <v>416</v>
      </c>
      <c r="K178" s="30" t="s">
        <v>527</v>
      </c>
      <c r="L178" s="4" t="s">
        <v>572</v>
      </c>
      <c r="M178" s="15"/>
      <c r="N178" s="15"/>
    </row>
    <row r="179" spans="1:14" s="34" customFormat="1" ht="25.5" x14ac:dyDescent="0.25">
      <c r="A179" s="9">
        <v>175</v>
      </c>
      <c r="B179" s="37" t="s">
        <v>155</v>
      </c>
      <c r="C179" s="8" t="s">
        <v>353</v>
      </c>
      <c r="D179" s="5" t="s">
        <v>6</v>
      </c>
      <c r="E179" s="25">
        <v>1</v>
      </c>
      <c r="F179" s="26">
        <v>60</v>
      </c>
      <c r="G179" s="26">
        <f t="shared" si="4"/>
        <v>72</v>
      </c>
      <c r="H179" s="26">
        <f t="shared" si="5"/>
        <v>72</v>
      </c>
      <c r="I179" s="38" t="s">
        <v>422</v>
      </c>
      <c r="J179" s="30" t="s">
        <v>416</v>
      </c>
      <c r="K179" s="30" t="s">
        <v>528</v>
      </c>
      <c r="L179" s="4" t="s">
        <v>572</v>
      </c>
      <c r="M179" s="15"/>
      <c r="N179" s="15"/>
    </row>
    <row r="180" spans="1:14" s="34" customFormat="1" ht="25.5" x14ac:dyDescent="0.25">
      <c r="A180" s="9">
        <v>176</v>
      </c>
      <c r="B180" s="37" t="s">
        <v>155</v>
      </c>
      <c r="C180" s="8" t="s">
        <v>353</v>
      </c>
      <c r="D180" s="5" t="s">
        <v>6</v>
      </c>
      <c r="E180" s="25">
        <v>1</v>
      </c>
      <c r="F180" s="26">
        <v>110</v>
      </c>
      <c r="G180" s="26">
        <f t="shared" si="4"/>
        <v>132</v>
      </c>
      <c r="H180" s="26">
        <f t="shared" si="5"/>
        <v>132</v>
      </c>
      <c r="I180" s="38" t="s">
        <v>422</v>
      </c>
      <c r="J180" s="30" t="s">
        <v>416</v>
      </c>
      <c r="K180" s="30" t="s">
        <v>529</v>
      </c>
      <c r="L180" s="4" t="s">
        <v>572</v>
      </c>
      <c r="M180" s="15"/>
      <c r="N180" s="15"/>
    </row>
    <row r="181" spans="1:14" s="34" customFormat="1" ht="25.5" x14ac:dyDescent="0.25">
      <c r="A181" s="9">
        <v>177</v>
      </c>
      <c r="B181" s="37" t="s">
        <v>155</v>
      </c>
      <c r="C181" s="8" t="s">
        <v>354</v>
      </c>
      <c r="D181" s="5" t="s">
        <v>6</v>
      </c>
      <c r="E181" s="25">
        <v>1</v>
      </c>
      <c r="F181" s="26">
        <v>150</v>
      </c>
      <c r="G181" s="26">
        <f t="shared" si="4"/>
        <v>180</v>
      </c>
      <c r="H181" s="26">
        <f t="shared" si="5"/>
        <v>180</v>
      </c>
      <c r="I181" s="38" t="s">
        <v>422</v>
      </c>
      <c r="J181" s="30" t="s">
        <v>417</v>
      </c>
      <c r="K181" s="30" t="s">
        <v>530</v>
      </c>
      <c r="L181" s="4" t="s">
        <v>572</v>
      </c>
      <c r="M181" s="15"/>
      <c r="N181" s="15"/>
    </row>
    <row r="182" spans="1:14" s="34" customFormat="1" ht="30" x14ac:dyDescent="0.25">
      <c r="A182" s="9">
        <v>178</v>
      </c>
      <c r="B182" s="37" t="s">
        <v>155</v>
      </c>
      <c r="C182" s="8" t="s">
        <v>355</v>
      </c>
      <c r="D182" s="5" t="s">
        <v>6</v>
      </c>
      <c r="E182" s="25">
        <v>27</v>
      </c>
      <c r="F182" s="26">
        <v>220</v>
      </c>
      <c r="G182" s="26">
        <f t="shared" si="4"/>
        <v>264</v>
      </c>
      <c r="H182" s="26">
        <f t="shared" si="5"/>
        <v>7128</v>
      </c>
      <c r="I182" s="38" t="s">
        <v>422</v>
      </c>
      <c r="J182" s="30" t="s">
        <v>418</v>
      </c>
      <c r="K182" s="40" t="s">
        <v>531</v>
      </c>
      <c r="L182" s="4" t="s">
        <v>572</v>
      </c>
      <c r="M182" s="15"/>
      <c r="N182" s="15"/>
    </row>
    <row r="183" spans="1:14" s="34" customFormat="1" ht="25.5" x14ac:dyDescent="0.25">
      <c r="A183" s="9">
        <v>179</v>
      </c>
      <c r="B183" s="37" t="s">
        <v>156</v>
      </c>
      <c r="C183" s="8" t="s">
        <v>356</v>
      </c>
      <c r="D183" s="5" t="s">
        <v>6</v>
      </c>
      <c r="E183" s="25">
        <v>2</v>
      </c>
      <c r="F183" s="26">
        <v>121.61</v>
      </c>
      <c r="G183" s="26">
        <f t="shared" si="4"/>
        <v>145.93199999999999</v>
      </c>
      <c r="H183" s="26">
        <f t="shared" si="5"/>
        <v>291.86399999999998</v>
      </c>
      <c r="I183" s="38" t="s">
        <v>422</v>
      </c>
      <c r="J183" s="30" t="s">
        <v>9</v>
      </c>
      <c r="K183" s="30"/>
      <c r="L183" s="4" t="s">
        <v>572</v>
      </c>
      <c r="M183" s="15"/>
      <c r="N183" s="15"/>
    </row>
    <row r="184" spans="1:14" s="34" customFormat="1" ht="25.5" x14ac:dyDescent="0.25">
      <c r="A184" s="9">
        <v>180</v>
      </c>
      <c r="B184" s="37" t="s">
        <v>156</v>
      </c>
      <c r="C184" s="8" t="s">
        <v>356</v>
      </c>
      <c r="D184" s="5" t="s">
        <v>6</v>
      </c>
      <c r="E184" s="25">
        <v>2</v>
      </c>
      <c r="F184" s="26">
        <v>150</v>
      </c>
      <c r="G184" s="26">
        <f t="shared" si="4"/>
        <v>180</v>
      </c>
      <c r="H184" s="26">
        <f t="shared" si="5"/>
        <v>360</v>
      </c>
      <c r="I184" s="38" t="s">
        <v>422</v>
      </c>
      <c r="J184" s="30" t="s">
        <v>9</v>
      </c>
      <c r="K184" s="30"/>
      <c r="L184" s="4" t="s">
        <v>572</v>
      </c>
      <c r="M184" s="15"/>
      <c r="N184" s="15"/>
    </row>
    <row r="185" spans="1:14" s="34" customFormat="1" ht="25.5" x14ac:dyDescent="0.25">
      <c r="A185" s="9">
        <v>181</v>
      </c>
      <c r="B185" s="37" t="s">
        <v>156</v>
      </c>
      <c r="C185" s="8" t="s">
        <v>356</v>
      </c>
      <c r="D185" s="5" t="s">
        <v>6</v>
      </c>
      <c r="E185" s="25">
        <v>1</v>
      </c>
      <c r="F185" s="26">
        <v>213.56</v>
      </c>
      <c r="G185" s="26">
        <f t="shared" si="4"/>
        <v>256.27199999999999</v>
      </c>
      <c r="H185" s="26">
        <f t="shared" si="5"/>
        <v>256.27199999999999</v>
      </c>
      <c r="I185" s="38" t="s">
        <v>422</v>
      </c>
      <c r="J185" s="30" t="s">
        <v>9</v>
      </c>
      <c r="K185" s="30"/>
      <c r="L185" s="4" t="s">
        <v>572</v>
      </c>
      <c r="M185" s="15"/>
      <c r="N185" s="15"/>
    </row>
    <row r="186" spans="1:14" s="34" customFormat="1" ht="30" x14ac:dyDescent="0.25">
      <c r="A186" s="9">
        <v>182</v>
      </c>
      <c r="B186" s="37" t="s">
        <v>157</v>
      </c>
      <c r="C186" s="8" t="s">
        <v>357</v>
      </c>
      <c r="D186" s="5" t="s">
        <v>6</v>
      </c>
      <c r="E186" s="25">
        <v>4</v>
      </c>
      <c r="F186" s="26">
        <v>279.08</v>
      </c>
      <c r="G186" s="26">
        <f t="shared" si="4"/>
        <v>334.89599999999996</v>
      </c>
      <c r="H186" s="26">
        <f t="shared" si="5"/>
        <v>1339.5839999999998</v>
      </c>
      <c r="I186" s="38" t="s">
        <v>422</v>
      </c>
      <c r="J186" s="30" t="s">
        <v>9</v>
      </c>
      <c r="K186" s="30" t="s">
        <v>532</v>
      </c>
      <c r="L186" s="4" t="s">
        <v>572</v>
      </c>
      <c r="M186" s="15"/>
      <c r="N186" s="15"/>
    </row>
    <row r="187" spans="1:14" s="34" customFormat="1" ht="25.5" x14ac:dyDescent="0.25">
      <c r="A187" s="9">
        <v>183</v>
      </c>
      <c r="B187" s="37" t="s">
        <v>158</v>
      </c>
      <c r="C187" s="8" t="s">
        <v>358</v>
      </c>
      <c r="D187" s="5" t="s">
        <v>6</v>
      </c>
      <c r="E187" s="25">
        <v>1</v>
      </c>
      <c r="F187" s="26">
        <v>286.24</v>
      </c>
      <c r="G187" s="26">
        <f t="shared" si="4"/>
        <v>343.488</v>
      </c>
      <c r="H187" s="26">
        <f t="shared" si="5"/>
        <v>343.488</v>
      </c>
      <c r="I187" s="38" t="s">
        <v>422</v>
      </c>
      <c r="J187" s="30" t="s">
        <v>413</v>
      </c>
      <c r="K187" s="30" t="s">
        <v>533</v>
      </c>
      <c r="L187" s="4" t="s">
        <v>572</v>
      </c>
      <c r="M187" s="15"/>
      <c r="N187" s="15"/>
    </row>
    <row r="188" spans="1:14" s="34" customFormat="1" ht="25.5" x14ac:dyDescent="0.25">
      <c r="A188" s="9">
        <v>184</v>
      </c>
      <c r="B188" s="37" t="s">
        <v>158</v>
      </c>
      <c r="C188" s="8" t="s">
        <v>358</v>
      </c>
      <c r="D188" s="5" t="s">
        <v>6</v>
      </c>
      <c r="E188" s="25">
        <v>2</v>
      </c>
      <c r="F188" s="26">
        <v>286.24</v>
      </c>
      <c r="G188" s="26">
        <f t="shared" si="4"/>
        <v>343.488</v>
      </c>
      <c r="H188" s="26">
        <f t="shared" si="5"/>
        <v>686.976</v>
      </c>
      <c r="I188" s="38" t="s">
        <v>422</v>
      </c>
      <c r="J188" s="30" t="s">
        <v>413</v>
      </c>
      <c r="K188" s="30" t="s">
        <v>533</v>
      </c>
      <c r="L188" s="4" t="s">
        <v>572</v>
      </c>
      <c r="M188" s="15"/>
      <c r="N188" s="15"/>
    </row>
    <row r="189" spans="1:14" s="34" customFormat="1" ht="30" x14ac:dyDescent="0.25">
      <c r="A189" s="9">
        <v>185</v>
      </c>
      <c r="B189" s="37" t="s">
        <v>159</v>
      </c>
      <c r="C189" s="8" t="s">
        <v>359</v>
      </c>
      <c r="D189" s="5" t="s">
        <v>6</v>
      </c>
      <c r="E189" s="25">
        <v>7</v>
      </c>
      <c r="F189" s="26">
        <v>164.94</v>
      </c>
      <c r="G189" s="26">
        <f t="shared" si="4"/>
        <v>197.928</v>
      </c>
      <c r="H189" s="26">
        <f t="shared" si="5"/>
        <v>1385.4960000000001</v>
      </c>
      <c r="I189" s="38" t="s">
        <v>422</v>
      </c>
      <c r="J189" s="30" t="s">
        <v>9</v>
      </c>
      <c r="K189" s="30" t="s">
        <v>534</v>
      </c>
      <c r="L189" s="4" t="s">
        <v>572</v>
      </c>
      <c r="M189" s="15"/>
      <c r="N189" s="15"/>
    </row>
    <row r="190" spans="1:14" s="34" customFormat="1" ht="25.5" x14ac:dyDescent="0.25">
      <c r="A190" s="9">
        <v>186</v>
      </c>
      <c r="B190" s="37" t="s">
        <v>160</v>
      </c>
      <c r="C190" s="8" t="s">
        <v>360</v>
      </c>
      <c r="D190" s="5" t="s">
        <v>6</v>
      </c>
      <c r="E190" s="25">
        <v>8</v>
      </c>
      <c r="F190" s="26">
        <v>27.42</v>
      </c>
      <c r="G190" s="26">
        <f t="shared" si="4"/>
        <v>32.904000000000003</v>
      </c>
      <c r="H190" s="26">
        <f t="shared" si="5"/>
        <v>263.23200000000003</v>
      </c>
      <c r="I190" s="38" t="s">
        <v>422</v>
      </c>
      <c r="J190" s="30" t="s">
        <v>9</v>
      </c>
      <c r="K190" s="30" t="s">
        <v>535</v>
      </c>
      <c r="L190" s="4" t="s">
        <v>572</v>
      </c>
      <c r="M190" s="15"/>
      <c r="N190" s="15"/>
    </row>
    <row r="191" spans="1:14" s="34" customFormat="1" ht="25.5" x14ac:dyDescent="0.25">
      <c r="A191" s="9">
        <v>187</v>
      </c>
      <c r="B191" s="37" t="s">
        <v>160</v>
      </c>
      <c r="C191" s="8" t="s">
        <v>360</v>
      </c>
      <c r="D191" s="5" t="s">
        <v>6</v>
      </c>
      <c r="E191" s="25">
        <v>1</v>
      </c>
      <c r="F191" s="26">
        <v>142.37</v>
      </c>
      <c r="G191" s="26">
        <f t="shared" si="4"/>
        <v>170.84399999999999</v>
      </c>
      <c r="H191" s="26">
        <f t="shared" si="5"/>
        <v>170.84399999999999</v>
      </c>
      <c r="I191" s="38" t="s">
        <v>422</v>
      </c>
      <c r="J191" s="30" t="s">
        <v>9</v>
      </c>
      <c r="K191" s="30" t="s">
        <v>536</v>
      </c>
      <c r="L191" s="4" t="s">
        <v>572</v>
      </c>
      <c r="M191" s="15"/>
      <c r="N191" s="15"/>
    </row>
    <row r="192" spans="1:14" s="34" customFormat="1" ht="25.5" x14ac:dyDescent="0.25">
      <c r="A192" s="9">
        <v>188</v>
      </c>
      <c r="B192" s="37" t="s">
        <v>160</v>
      </c>
      <c r="C192" s="8" t="s">
        <v>360</v>
      </c>
      <c r="D192" s="5" t="s">
        <v>6</v>
      </c>
      <c r="E192" s="25">
        <v>1</v>
      </c>
      <c r="F192" s="26">
        <v>189.83</v>
      </c>
      <c r="G192" s="26">
        <f t="shared" si="4"/>
        <v>227.79600000000002</v>
      </c>
      <c r="H192" s="26">
        <f t="shared" si="5"/>
        <v>227.79600000000002</v>
      </c>
      <c r="I192" s="38" t="s">
        <v>422</v>
      </c>
      <c r="J192" s="30" t="s">
        <v>9</v>
      </c>
      <c r="K192" s="30" t="s">
        <v>537</v>
      </c>
      <c r="L192" s="4" t="s">
        <v>572</v>
      </c>
      <c r="M192" s="15"/>
      <c r="N192" s="15"/>
    </row>
    <row r="193" spans="1:14" s="34" customFormat="1" ht="25.5" x14ac:dyDescent="0.25">
      <c r="A193" s="9">
        <v>189</v>
      </c>
      <c r="B193" s="37" t="s">
        <v>160</v>
      </c>
      <c r="C193" s="8" t="s">
        <v>361</v>
      </c>
      <c r="D193" s="5" t="s">
        <v>6</v>
      </c>
      <c r="E193" s="25">
        <v>4</v>
      </c>
      <c r="F193" s="26">
        <v>55.09</v>
      </c>
      <c r="G193" s="26">
        <f t="shared" si="4"/>
        <v>66.108000000000004</v>
      </c>
      <c r="H193" s="26">
        <f t="shared" si="5"/>
        <v>264.43200000000002</v>
      </c>
      <c r="I193" s="38" t="s">
        <v>422</v>
      </c>
      <c r="J193" s="30" t="s">
        <v>419</v>
      </c>
      <c r="K193" s="30" t="s">
        <v>538</v>
      </c>
      <c r="L193" s="4" t="s">
        <v>572</v>
      </c>
      <c r="M193" s="15"/>
      <c r="N193" s="15"/>
    </row>
    <row r="194" spans="1:14" s="34" customFormat="1" ht="25.5" x14ac:dyDescent="0.25">
      <c r="A194" s="9">
        <v>190</v>
      </c>
      <c r="B194" s="37" t="s">
        <v>160</v>
      </c>
      <c r="C194" s="8" t="s">
        <v>361</v>
      </c>
      <c r="D194" s="5" t="s">
        <v>6</v>
      </c>
      <c r="E194" s="25">
        <v>4</v>
      </c>
      <c r="F194" s="26">
        <v>68.31</v>
      </c>
      <c r="G194" s="26">
        <f t="shared" si="4"/>
        <v>81.971999999999994</v>
      </c>
      <c r="H194" s="26">
        <f t="shared" si="5"/>
        <v>327.88799999999998</v>
      </c>
      <c r="I194" s="38" t="s">
        <v>422</v>
      </c>
      <c r="J194" s="30" t="s">
        <v>419</v>
      </c>
      <c r="K194" s="30" t="s">
        <v>538</v>
      </c>
      <c r="L194" s="4" t="s">
        <v>572</v>
      </c>
      <c r="M194" s="15"/>
      <c r="N194" s="15"/>
    </row>
    <row r="195" spans="1:14" s="34" customFormat="1" ht="25.5" x14ac:dyDescent="0.25">
      <c r="A195" s="9">
        <v>191</v>
      </c>
      <c r="B195" s="37" t="s">
        <v>161</v>
      </c>
      <c r="C195" s="8" t="s">
        <v>362</v>
      </c>
      <c r="D195" s="5" t="s">
        <v>6</v>
      </c>
      <c r="E195" s="25">
        <v>1</v>
      </c>
      <c r="F195" s="26">
        <v>528</v>
      </c>
      <c r="G195" s="26">
        <f t="shared" si="4"/>
        <v>633.6</v>
      </c>
      <c r="H195" s="26">
        <f t="shared" si="5"/>
        <v>633.6</v>
      </c>
      <c r="I195" s="38" t="s">
        <v>422</v>
      </c>
      <c r="J195" s="30" t="s">
        <v>420</v>
      </c>
      <c r="K195" s="30" t="s">
        <v>539</v>
      </c>
      <c r="L195" s="4" t="s">
        <v>572</v>
      </c>
      <c r="M195" s="15"/>
      <c r="N195" s="15"/>
    </row>
    <row r="196" spans="1:14" s="34" customFormat="1" ht="25.5" x14ac:dyDescent="0.25">
      <c r="A196" s="9">
        <v>192</v>
      </c>
      <c r="B196" s="37" t="s">
        <v>162</v>
      </c>
      <c r="C196" s="8" t="s">
        <v>363</v>
      </c>
      <c r="D196" s="5" t="s">
        <v>6</v>
      </c>
      <c r="E196" s="25">
        <v>18</v>
      </c>
      <c r="F196" s="26">
        <v>38.97</v>
      </c>
      <c r="G196" s="26">
        <f t="shared" si="4"/>
        <v>46.763999999999996</v>
      </c>
      <c r="H196" s="26">
        <f t="shared" si="5"/>
        <v>841.75199999999995</v>
      </c>
      <c r="I196" s="38" t="s">
        <v>422</v>
      </c>
      <c r="J196" s="30" t="s">
        <v>9</v>
      </c>
      <c r="K196" s="30" t="s">
        <v>540</v>
      </c>
      <c r="L196" s="4" t="s">
        <v>572</v>
      </c>
      <c r="M196" s="15"/>
      <c r="N196" s="15"/>
    </row>
    <row r="197" spans="1:14" s="34" customFormat="1" ht="25.5" x14ac:dyDescent="0.25">
      <c r="A197" s="9">
        <v>193</v>
      </c>
      <c r="B197" s="37" t="s">
        <v>162</v>
      </c>
      <c r="C197" s="8" t="s">
        <v>364</v>
      </c>
      <c r="D197" s="5" t="s">
        <v>6</v>
      </c>
      <c r="E197" s="25">
        <v>81</v>
      </c>
      <c r="F197" s="26">
        <v>36.28</v>
      </c>
      <c r="G197" s="26">
        <f t="shared" si="4"/>
        <v>43.536000000000001</v>
      </c>
      <c r="H197" s="26">
        <f t="shared" si="5"/>
        <v>3526.4160000000002</v>
      </c>
      <c r="I197" s="38" t="s">
        <v>422</v>
      </c>
      <c r="J197" s="30" t="s">
        <v>9</v>
      </c>
      <c r="K197" s="30" t="s">
        <v>541</v>
      </c>
      <c r="L197" s="4" t="s">
        <v>572</v>
      </c>
      <c r="M197" s="15"/>
      <c r="N197" s="15"/>
    </row>
    <row r="198" spans="1:14" s="34" customFormat="1" ht="25.5" x14ac:dyDescent="0.25">
      <c r="A198" s="9">
        <v>194</v>
      </c>
      <c r="B198" s="37" t="s">
        <v>163</v>
      </c>
      <c r="C198" s="8" t="s">
        <v>365</v>
      </c>
      <c r="D198" s="5" t="s">
        <v>6</v>
      </c>
      <c r="E198" s="25">
        <v>5</v>
      </c>
      <c r="F198" s="26">
        <v>1704.97</v>
      </c>
      <c r="G198" s="26">
        <f t="shared" ref="G198:G261" si="6">F198*1.2</f>
        <v>2045.9639999999999</v>
      </c>
      <c r="H198" s="26">
        <f t="shared" ref="H198:H261" si="7">E198*G198</f>
        <v>10229.82</v>
      </c>
      <c r="I198" s="38" t="s">
        <v>422</v>
      </c>
      <c r="J198" s="30" t="s">
        <v>9</v>
      </c>
      <c r="K198" s="30" t="s">
        <v>542</v>
      </c>
      <c r="L198" s="4" t="s">
        <v>572</v>
      </c>
      <c r="M198" s="15"/>
      <c r="N198" s="15"/>
    </row>
    <row r="199" spans="1:14" s="34" customFormat="1" ht="25.5" x14ac:dyDescent="0.25">
      <c r="A199" s="9">
        <v>195</v>
      </c>
      <c r="B199" s="37" t="s">
        <v>164</v>
      </c>
      <c r="C199" s="8" t="s">
        <v>366</v>
      </c>
      <c r="D199" s="5" t="s">
        <v>6</v>
      </c>
      <c r="E199" s="25">
        <v>5</v>
      </c>
      <c r="F199" s="26">
        <v>1963.4</v>
      </c>
      <c r="G199" s="26">
        <f t="shared" si="6"/>
        <v>2356.08</v>
      </c>
      <c r="H199" s="26">
        <f t="shared" si="7"/>
        <v>11780.4</v>
      </c>
      <c r="I199" s="38" t="s">
        <v>422</v>
      </c>
      <c r="J199" s="30" t="s">
        <v>9</v>
      </c>
      <c r="K199" s="30" t="s">
        <v>543</v>
      </c>
      <c r="L199" s="4" t="s">
        <v>572</v>
      </c>
      <c r="M199" s="15"/>
      <c r="N199" s="15"/>
    </row>
    <row r="200" spans="1:14" s="34" customFormat="1" ht="30" x14ac:dyDescent="0.25">
      <c r="A200" s="9">
        <v>196</v>
      </c>
      <c r="B200" s="37" t="s">
        <v>165</v>
      </c>
      <c r="C200" s="8" t="s">
        <v>367</v>
      </c>
      <c r="D200" s="5" t="s">
        <v>6</v>
      </c>
      <c r="E200" s="25">
        <v>9</v>
      </c>
      <c r="F200" s="26">
        <v>6.95</v>
      </c>
      <c r="G200" s="26">
        <f t="shared" si="6"/>
        <v>8.34</v>
      </c>
      <c r="H200" s="26">
        <f t="shared" si="7"/>
        <v>75.06</v>
      </c>
      <c r="I200" s="38" t="s">
        <v>422</v>
      </c>
      <c r="J200" s="30" t="s">
        <v>9</v>
      </c>
      <c r="K200" s="30" t="s">
        <v>544</v>
      </c>
      <c r="L200" s="4" t="s">
        <v>572</v>
      </c>
      <c r="M200" s="15"/>
      <c r="N200" s="15"/>
    </row>
    <row r="201" spans="1:14" s="34" customFormat="1" ht="25.5" x14ac:dyDescent="0.25">
      <c r="A201" s="9">
        <v>197</v>
      </c>
      <c r="B201" s="37" t="s">
        <v>166</v>
      </c>
      <c r="C201" s="8" t="s">
        <v>368</v>
      </c>
      <c r="D201" s="5" t="s">
        <v>6</v>
      </c>
      <c r="E201" s="25">
        <v>1</v>
      </c>
      <c r="F201" s="26">
        <v>913.27</v>
      </c>
      <c r="G201" s="26">
        <f t="shared" si="6"/>
        <v>1095.924</v>
      </c>
      <c r="H201" s="26">
        <f t="shared" si="7"/>
        <v>1095.924</v>
      </c>
      <c r="I201" s="38" t="s">
        <v>422</v>
      </c>
      <c r="J201" s="30" t="s">
        <v>9</v>
      </c>
      <c r="K201" s="30" t="s">
        <v>474</v>
      </c>
      <c r="L201" s="4" t="s">
        <v>572</v>
      </c>
      <c r="M201" s="15"/>
      <c r="N201" s="15"/>
    </row>
    <row r="202" spans="1:14" s="34" customFormat="1" ht="30" x14ac:dyDescent="0.25">
      <c r="A202" s="9">
        <v>198</v>
      </c>
      <c r="B202" s="37" t="s">
        <v>167</v>
      </c>
      <c r="C202" s="8" t="s">
        <v>369</v>
      </c>
      <c r="D202" s="5" t="s">
        <v>6</v>
      </c>
      <c r="E202" s="25">
        <v>3</v>
      </c>
      <c r="F202" s="26">
        <v>366.09</v>
      </c>
      <c r="G202" s="26">
        <f t="shared" si="6"/>
        <v>439.30799999999994</v>
      </c>
      <c r="H202" s="26">
        <f t="shared" si="7"/>
        <v>1317.9239999999998</v>
      </c>
      <c r="I202" s="38" t="s">
        <v>422</v>
      </c>
      <c r="J202" s="30" t="s">
        <v>9</v>
      </c>
      <c r="K202" s="30" t="s">
        <v>545</v>
      </c>
      <c r="L202" s="4" t="s">
        <v>572</v>
      </c>
      <c r="M202" s="15"/>
      <c r="N202" s="15"/>
    </row>
    <row r="203" spans="1:14" s="34" customFormat="1" ht="30" x14ac:dyDescent="0.25">
      <c r="A203" s="9">
        <v>199</v>
      </c>
      <c r="B203" s="37" t="s">
        <v>168</v>
      </c>
      <c r="C203" s="8" t="s">
        <v>370</v>
      </c>
      <c r="D203" s="5" t="s">
        <v>6</v>
      </c>
      <c r="E203" s="25">
        <v>2</v>
      </c>
      <c r="F203" s="26">
        <v>151.04</v>
      </c>
      <c r="G203" s="26">
        <f t="shared" si="6"/>
        <v>181.24799999999999</v>
      </c>
      <c r="H203" s="26">
        <f t="shared" si="7"/>
        <v>362.49599999999998</v>
      </c>
      <c r="I203" s="38" t="s">
        <v>422</v>
      </c>
      <c r="J203" s="30" t="s">
        <v>9</v>
      </c>
      <c r="K203" s="30" t="s">
        <v>546</v>
      </c>
      <c r="L203" s="4" t="s">
        <v>572</v>
      </c>
      <c r="M203" s="15"/>
      <c r="N203" s="15"/>
    </row>
    <row r="204" spans="1:14" s="34" customFormat="1" ht="30" x14ac:dyDescent="0.25">
      <c r="A204" s="9">
        <v>200</v>
      </c>
      <c r="B204" s="37" t="s">
        <v>169</v>
      </c>
      <c r="C204" s="8" t="s">
        <v>371</v>
      </c>
      <c r="D204" s="5" t="s">
        <v>6</v>
      </c>
      <c r="E204" s="25">
        <v>1</v>
      </c>
      <c r="F204" s="26">
        <v>146.76</v>
      </c>
      <c r="G204" s="26">
        <f t="shared" si="6"/>
        <v>176.11199999999999</v>
      </c>
      <c r="H204" s="26">
        <f t="shared" si="7"/>
        <v>176.11199999999999</v>
      </c>
      <c r="I204" s="38" t="s">
        <v>422</v>
      </c>
      <c r="J204" s="30" t="s">
        <v>9</v>
      </c>
      <c r="K204" s="30" t="s">
        <v>547</v>
      </c>
      <c r="L204" s="4" t="s">
        <v>572</v>
      </c>
      <c r="M204" s="15"/>
      <c r="N204" s="15"/>
    </row>
    <row r="205" spans="1:14" s="34" customFormat="1" ht="30" x14ac:dyDescent="0.25">
      <c r="A205" s="9">
        <v>201</v>
      </c>
      <c r="B205" s="37" t="s">
        <v>170</v>
      </c>
      <c r="C205" s="8" t="s">
        <v>372</v>
      </c>
      <c r="D205" s="5" t="s">
        <v>6</v>
      </c>
      <c r="E205" s="25">
        <v>15</v>
      </c>
      <c r="F205" s="26">
        <v>779.66</v>
      </c>
      <c r="G205" s="26">
        <f t="shared" si="6"/>
        <v>935.59199999999987</v>
      </c>
      <c r="H205" s="26">
        <f t="shared" si="7"/>
        <v>14033.879999999997</v>
      </c>
      <c r="I205" s="38" t="s">
        <v>422</v>
      </c>
      <c r="J205" s="30" t="s">
        <v>9</v>
      </c>
      <c r="K205" s="30" t="s">
        <v>548</v>
      </c>
      <c r="L205" s="4" t="s">
        <v>572</v>
      </c>
      <c r="M205" s="15"/>
      <c r="N205" s="15"/>
    </row>
    <row r="206" spans="1:14" s="34" customFormat="1" ht="25.5" x14ac:dyDescent="0.25">
      <c r="A206" s="9">
        <v>202</v>
      </c>
      <c r="B206" s="37" t="s">
        <v>171</v>
      </c>
      <c r="C206" s="8" t="s">
        <v>373</v>
      </c>
      <c r="D206" s="5" t="s">
        <v>6</v>
      </c>
      <c r="E206" s="25">
        <v>6</v>
      </c>
      <c r="F206" s="26">
        <v>162.19999999999999</v>
      </c>
      <c r="G206" s="26">
        <f t="shared" si="6"/>
        <v>194.64</v>
      </c>
      <c r="H206" s="26">
        <f t="shared" si="7"/>
        <v>1167.8399999999999</v>
      </c>
      <c r="I206" s="38" t="s">
        <v>422</v>
      </c>
      <c r="J206" s="30" t="s">
        <v>9</v>
      </c>
      <c r="K206" s="30"/>
      <c r="L206" s="4" t="s">
        <v>572</v>
      </c>
      <c r="M206" s="15"/>
      <c r="N206" s="15"/>
    </row>
    <row r="207" spans="1:14" s="34" customFormat="1" ht="25.5" x14ac:dyDescent="0.25">
      <c r="A207" s="9">
        <v>203</v>
      </c>
      <c r="B207" s="37" t="s">
        <v>172</v>
      </c>
      <c r="C207" s="8" t="s">
        <v>374</v>
      </c>
      <c r="D207" s="5" t="s">
        <v>6</v>
      </c>
      <c r="E207" s="25">
        <v>9</v>
      </c>
      <c r="F207" s="26">
        <v>255.73</v>
      </c>
      <c r="G207" s="26">
        <f t="shared" si="6"/>
        <v>306.87599999999998</v>
      </c>
      <c r="H207" s="26">
        <f t="shared" si="7"/>
        <v>2761.884</v>
      </c>
      <c r="I207" s="38" t="s">
        <v>422</v>
      </c>
      <c r="J207" s="30" t="s">
        <v>9</v>
      </c>
      <c r="K207" s="40" t="s">
        <v>549</v>
      </c>
      <c r="L207" s="4" t="s">
        <v>572</v>
      </c>
      <c r="M207" s="15"/>
      <c r="N207" s="15"/>
    </row>
    <row r="208" spans="1:14" s="34" customFormat="1" ht="25.5" x14ac:dyDescent="0.25">
      <c r="A208" s="9">
        <v>204</v>
      </c>
      <c r="B208" s="37" t="s">
        <v>173</v>
      </c>
      <c r="C208" s="8" t="s">
        <v>375</v>
      </c>
      <c r="D208" s="5" t="s">
        <v>6</v>
      </c>
      <c r="E208" s="25">
        <v>7</v>
      </c>
      <c r="F208" s="26">
        <v>1398.72</v>
      </c>
      <c r="G208" s="26">
        <f t="shared" si="6"/>
        <v>1678.4639999999999</v>
      </c>
      <c r="H208" s="26">
        <f t="shared" si="7"/>
        <v>11749.248</v>
      </c>
      <c r="I208" s="38" t="s">
        <v>422</v>
      </c>
      <c r="J208" s="30" t="s">
        <v>9</v>
      </c>
      <c r="K208" s="40" t="s">
        <v>550</v>
      </c>
      <c r="L208" s="4" t="s">
        <v>572</v>
      </c>
      <c r="M208" s="15"/>
      <c r="N208" s="15"/>
    </row>
    <row r="209" spans="1:14" s="34" customFormat="1" ht="25.5" x14ac:dyDescent="0.25">
      <c r="A209" s="9">
        <v>205</v>
      </c>
      <c r="B209" s="37" t="s">
        <v>174</v>
      </c>
      <c r="C209" s="8" t="s">
        <v>376</v>
      </c>
      <c r="D209" s="5" t="s">
        <v>6</v>
      </c>
      <c r="E209" s="25">
        <v>51</v>
      </c>
      <c r="F209" s="26">
        <v>825.6</v>
      </c>
      <c r="G209" s="26">
        <f t="shared" si="6"/>
        <v>990.72</v>
      </c>
      <c r="H209" s="26">
        <f t="shared" si="7"/>
        <v>50526.720000000001</v>
      </c>
      <c r="I209" s="38" t="s">
        <v>422</v>
      </c>
      <c r="J209" s="30" t="s">
        <v>9</v>
      </c>
      <c r="K209" s="30" t="s">
        <v>551</v>
      </c>
      <c r="L209" s="4" t="s">
        <v>572</v>
      </c>
      <c r="M209" s="15"/>
      <c r="N209" s="15"/>
    </row>
    <row r="210" spans="1:14" s="34" customFormat="1" ht="25.5" x14ac:dyDescent="0.25">
      <c r="A210" s="9">
        <v>206</v>
      </c>
      <c r="B210" s="37" t="s">
        <v>175</v>
      </c>
      <c r="C210" s="8" t="s">
        <v>377</v>
      </c>
      <c r="D210" s="5" t="s">
        <v>6</v>
      </c>
      <c r="E210" s="25">
        <v>16</v>
      </c>
      <c r="F210" s="26">
        <v>71.58</v>
      </c>
      <c r="G210" s="26">
        <f t="shared" si="6"/>
        <v>85.896000000000001</v>
      </c>
      <c r="H210" s="26">
        <f t="shared" si="7"/>
        <v>1374.336</v>
      </c>
      <c r="I210" s="38" t="s">
        <v>422</v>
      </c>
      <c r="J210" s="30" t="s">
        <v>9</v>
      </c>
      <c r="K210" s="30" t="s">
        <v>552</v>
      </c>
      <c r="L210" s="4" t="s">
        <v>572</v>
      </c>
      <c r="M210" s="15"/>
      <c r="N210" s="15"/>
    </row>
    <row r="211" spans="1:14" s="34" customFormat="1" ht="25.5" x14ac:dyDescent="0.25">
      <c r="A211" s="9">
        <v>207</v>
      </c>
      <c r="B211" s="37" t="s">
        <v>176</v>
      </c>
      <c r="C211" s="8" t="s">
        <v>378</v>
      </c>
      <c r="D211" s="5" t="s">
        <v>6</v>
      </c>
      <c r="E211" s="25">
        <v>52</v>
      </c>
      <c r="F211" s="26">
        <v>41.48</v>
      </c>
      <c r="G211" s="26">
        <f t="shared" si="6"/>
        <v>49.775999999999996</v>
      </c>
      <c r="H211" s="26">
        <f t="shared" si="7"/>
        <v>2588.3519999999999</v>
      </c>
      <c r="I211" s="38" t="s">
        <v>422</v>
      </c>
      <c r="J211" s="30" t="s">
        <v>9</v>
      </c>
      <c r="K211" s="30" t="s">
        <v>553</v>
      </c>
      <c r="L211" s="4" t="s">
        <v>572</v>
      </c>
      <c r="M211" s="15"/>
      <c r="N211" s="15"/>
    </row>
    <row r="212" spans="1:14" s="34" customFormat="1" ht="25.5" x14ac:dyDescent="0.25">
      <c r="A212" s="9">
        <v>208</v>
      </c>
      <c r="B212" s="37" t="s">
        <v>177</v>
      </c>
      <c r="C212" s="8" t="s">
        <v>379</v>
      </c>
      <c r="D212" s="5" t="s">
        <v>6</v>
      </c>
      <c r="E212" s="25">
        <v>44</v>
      </c>
      <c r="F212" s="26">
        <v>183.84</v>
      </c>
      <c r="G212" s="26">
        <f t="shared" si="6"/>
        <v>220.608</v>
      </c>
      <c r="H212" s="26">
        <f t="shared" si="7"/>
        <v>9706.7520000000004</v>
      </c>
      <c r="I212" s="38" t="s">
        <v>422</v>
      </c>
      <c r="J212" s="30" t="s">
        <v>9</v>
      </c>
      <c r="K212" s="30" t="s">
        <v>554</v>
      </c>
      <c r="L212" s="4" t="s">
        <v>572</v>
      </c>
      <c r="M212" s="15"/>
      <c r="N212" s="15"/>
    </row>
    <row r="213" spans="1:14" s="34" customFormat="1" ht="30" x14ac:dyDescent="0.25">
      <c r="A213" s="9">
        <v>209</v>
      </c>
      <c r="B213" s="37" t="s">
        <v>178</v>
      </c>
      <c r="C213" s="8" t="s">
        <v>380</v>
      </c>
      <c r="D213" s="5" t="s">
        <v>6</v>
      </c>
      <c r="E213" s="25">
        <v>1</v>
      </c>
      <c r="F213" s="26">
        <v>751.57</v>
      </c>
      <c r="G213" s="26">
        <f t="shared" si="6"/>
        <v>901.88400000000001</v>
      </c>
      <c r="H213" s="26">
        <f t="shared" si="7"/>
        <v>901.88400000000001</v>
      </c>
      <c r="I213" s="38" t="s">
        <v>422</v>
      </c>
      <c r="J213" s="30" t="s">
        <v>9</v>
      </c>
      <c r="K213" s="30" t="s">
        <v>555</v>
      </c>
      <c r="L213" s="4" t="s">
        <v>572</v>
      </c>
      <c r="M213" s="15"/>
      <c r="N213" s="15"/>
    </row>
    <row r="214" spans="1:14" s="34" customFormat="1" ht="25.5" x14ac:dyDescent="0.25">
      <c r="A214" s="9">
        <v>210</v>
      </c>
      <c r="B214" s="37" t="s">
        <v>179</v>
      </c>
      <c r="C214" s="8" t="s">
        <v>381</v>
      </c>
      <c r="D214" s="5" t="s">
        <v>6</v>
      </c>
      <c r="E214" s="25">
        <v>81</v>
      </c>
      <c r="F214" s="26">
        <v>468.44</v>
      </c>
      <c r="G214" s="26">
        <f t="shared" si="6"/>
        <v>562.12799999999993</v>
      </c>
      <c r="H214" s="26">
        <f t="shared" si="7"/>
        <v>45532.367999999995</v>
      </c>
      <c r="I214" s="38" t="s">
        <v>422</v>
      </c>
      <c r="J214" s="30" t="s">
        <v>9</v>
      </c>
      <c r="K214" s="30" t="s">
        <v>556</v>
      </c>
      <c r="L214" s="4" t="s">
        <v>572</v>
      </c>
      <c r="M214" s="15"/>
      <c r="N214" s="15"/>
    </row>
    <row r="215" spans="1:14" s="34" customFormat="1" ht="25.5" x14ac:dyDescent="0.25">
      <c r="A215" s="9">
        <v>211</v>
      </c>
      <c r="B215" s="37" t="s">
        <v>180</v>
      </c>
      <c r="C215" s="8" t="s">
        <v>382</v>
      </c>
      <c r="D215" s="5" t="s">
        <v>6</v>
      </c>
      <c r="E215" s="25">
        <v>52</v>
      </c>
      <c r="F215" s="26">
        <v>936.51</v>
      </c>
      <c r="G215" s="26">
        <f t="shared" si="6"/>
        <v>1123.8119999999999</v>
      </c>
      <c r="H215" s="26">
        <f t="shared" si="7"/>
        <v>58438.223999999995</v>
      </c>
      <c r="I215" s="38" t="s">
        <v>422</v>
      </c>
      <c r="J215" s="30" t="s">
        <v>9</v>
      </c>
      <c r="K215" s="30" t="s">
        <v>557</v>
      </c>
      <c r="L215" s="4" t="s">
        <v>572</v>
      </c>
      <c r="M215" s="15"/>
      <c r="N215" s="15"/>
    </row>
    <row r="216" spans="1:14" s="34" customFormat="1" ht="30" x14ac:dyDescent="0.25">
      <c r="A216" s="9">
        <v>212</v>
      </c>
      <c r="B216" s="37" t="s">
        <v>181</v>
      </c>
      <c r="C216" s="8" t="s">
        <v>383</v>
      </c>
      <c r="D216" s="5" t="s">
        <v>6</v>
      </c>
      <c r="E216" s="25">
        <v>1</v>
      </c>
      <c r="F216" s="26">
        <v>535.58000000000004</v>
      </c>
      <c r="G216" s="26">
        <f t="shared" si="6"/>
        <v>642.69600000000003</v>
      </c>
      <c r="H216" s="26">
        <f t="shared" si="7"/>
        <v>642.69600000000003</v>
      </c>
      <c r="I216" s="38" t="s">
        <v>422</v>
      </c>
      <c r="J216" s="30" t="s">
        <v>421</v>
      </c>
      <c r="K216" s="30" t="s">
        <v>558</v>
      </c>
      <c r="L216" s="4" t="s">
        <v>572</v>
      </c>
      <c r="M216" s="15"/>
      <c r="N216" s="15"/>
    </row>
    <row r="217" spans="1:14" s="34" customFormat="1" ht="30" x14ac:dyDescent="0.25">
      <c r="A217" s="9">
        <v>213</v>
      </c>
      <c r="B217" s="37" t="s">
        <v>182</v>
      </c>
      <c r="C217" s="8" t="s">
        <v>384</v>
      </c>
      <c r="D217" s="5" t="s">
        <v>6</v>
      </c>
      <c r="E217" s="25">
        <v>10</v>
      </c>
      <c r="F217" s="26">
        <v>779.66</v>
      </c>
      <c r="G217" s="26">
        <f t="shared" si="6"/>
        <v>935.59199999999987</v>
      </c>
      <c r="H217" s="26">
        <f t="shared" si="7"/>
        <v>9355.9199999999983</v>
      </c>
      <c r="I217" s="38" t="s">
        <v>422</v>
      </c>
      <c r="J217" s="30" t="s">
        <v>9</v>
      </c>
      <c r="K217" s="30" t="s">
        <v>559</v>
      </c>
      <c r="L217" s="4" t="s">
        <v>572</v>
      </c>
      <c r="M217" s="15"/>
      <c r="N217" s="15"/>
    </row>
    <row r="218" spans="1:14" s="34" customFormat="1" ht="25.5" x14ac:dyDescent="0.25">
      <c r="A218" s="9">
        <v>214</v>
      </c>
      <c r="B218" s="37" t="s">
        <v>183</v>
      </c>
      <c r="C218" s="8" t="s">
        <v>385</v>
      </c>
      <c r="D218" s="5" t="s">
        <v>6</v>
      </c>
      <c r="E218" s="25">
        <v>9</v>
      </c>
      <c r="F218" s="26">
        <v>191.84</v>
      </c>
      <c r="G218" s="26">
        <f t="shared" si="6"/>
        <v>230.208</v>
      </c>
      <c r="H218" s="26">
        <f t="shared" si="7"/>
        <v>2071.8719999999998</v>
      </c>
      <c r="I218" s="38" t="s">
        <v>422</v>
      </c>
      <c r="J218" s="30" t="s">
        <v>9</v>
      </c>
      <c r="K218" s="30" t="s">
        <v>560</v>
      </c>
      <c r="L218" s="4" t="s">
        <v>572</v>
      </c>
      <c r="M218" s="15"/>
      <c r="N218" s="15"/>
    </row>
    <row r="219" spans="1:14" s="34" customFormat="1" ht="25.5" x14ac:dyDescent="0.25">
      <c r="A219" s="9">
        <v>215</v>
      </c>
      <c r="B219" s="37" t="s">
        <v>183</v>
      </c>
      <c r="C219" s="8" t="s">
        <v>386</v>
      </c>
      <c r="D219" s="5" t="s">
        <v>6</v>
      </c>
      <c r="E219" s="25">
        <v>10</v>
      </c>
      <c r="F219" s="26">
        <v>207.51</v>
      </c>
      <c r="G219" s="26">
        <f t="shared" si="6"/>
        <v>249.01199999999997</v>
      </c>
      <c r="H219" s="26">
        <f t="shared" si="7"/>
        <v>2490.12</v>
      </c>
      <c r="I219" s="38" t="s">
        <v>422</v>
      </c>
      <c r="J219" s="30" t="s">
        <v>9</v>
      </c>
      <c r="K219" s="30" t="s">
        <v>561</v>
      </c>
      <c r="L219" s="4" t="s">
        <v>572</v>
      </c>
      <c r="M219" s="15"/>
      <c r="N219" s="15"/>
    </row>
    <row r="220" spans="1:14" s="34" customFormat="1" ht="25.5" x14ac:dyDescent="0.25">
      <c r="A220" s="9">
        <v>216</v>
      </c>
      <c r="B220" s="37" t="s">
        <v>184</v>
      </c>
      <c r="C220" s="8" t="s">
        <v>387</v>
      </c>
      <c r="D220" s="5" t="s">
        <v>6</v>
      </c>
      <c r="E220" s="25">
        <v>9</v>
      </c>
      <c r="F220" s="26">
        <v>181.18</v>
      </c>
      <c r="G220" s="26">
        <f t="shared" si="6"/>
        <v>217.416</v>
      </c>
      <c r="H220" s="26">
        <f t="shared" si="7"/>
        <v>1956.7439999999999</v>
      </c>
      <c r="I220" s="38" t="s">
        <v>422</v>
      </c>
      <c r="J220" s="30" t="s">
        <v>9</v>
      </c>
      <c r="K220" s="30" t="s">
        <v>562</v>
      </c>
      <c r="L220" s="4" t="s">
        <v>572</v>
      </c>
      <c r="M220" s="15"/>
      <c r="N220" s="15"/>
    </row>
    <row r="221" spans="1:14" s="34" customFormat="1" ht="25.5" x14ac:dyDescent="0.25">
      <c r="A221" s="9">
        <v>217</v>
      </c>
      <c r="B221" s="37" t="s">
        <v>185</v>
      </c>
      <c r="C221" s="8" t="s">
        <v>388</v>
      </c>
      <c r="D221" s="5" t="s">
        <v>6</v>
      </c>
      <c r="E221" s="25">
        <v>7</v>
      </c>
      <c r="F221" s="26">
        <v>308.64999999999998</v>
      </c>
      <c r="G221" s="26">
        <f t="shared" si="6"/>
        <v>370.37999999999994</v>
      </c>
      <c r="H221" s="26">
        <f t="shared" si="7"/>
        <v>2592.6599999999994</v>
      </c>
      <c r="I221" s="38" t="s">
        <v>422</v>
      </c>
      <c r="J221" s="30" t="s">
        <v>9</v>
      </c>
      <c r="K221" s="30" t="s">
        <v>563</v>
      </c>
      <c r="L221" s="4" t="s">
        <v>572</v>
      </c>
      <c r="M221" s="15"/>
      <c r="N221" s="15"/>
    </row>
    <row r="222" spans="1:14" s="34" customFormat="1" ht="30" x14ac:dyDescent="0.25">
      <c r="A222" s="9">
        <v>218</v>
      </c>
      <c r="B222" s="37" t="s">
        <v>186</v>
      </c>
      <c r="C222" s="8" t="s">
        <v>389</v>
      </c>
      <c r="D222" s="5" t="s">
        <v>6</v>
      </c>
      <c r="E222" s="25">
        <v>18</v>
      </c>
      <c r="F222" s="26">
        <v>337.42</v>
      </c>
      <c r="G222" s="26">
        <f t="shared" si="6"/>
        <v>404.904</v>
      </c>
      <c r="H222" s="26">
        <f t="shared" si="7"/>
        <v>7288.2719999999999</v>
      </c>
      <c r="I222" s="38" t="s">
        <v>422</v>
      </c>
      <c r="J222" s="30" t="s">
        <v>9</v>
      </c>
      <c r="K222" s="30" t="s">
        <v>563</v>
      </c>
      <c r="L222" s="4" t="s">
        <v>572</v>
      </c>
      <c r="M222" s="15"/>
      <c r="N222" s="15"/>
    </row>
    <row r="223" spans="1:14" s="34" customFormat="1" ht="30" x14ac:dyDescent="0.25">
      <c r="A223" s="9">
        <v>219</v>
      </c>
      <c r="B223" s="37" t="s">
        <v>187</v>
      </c>
      <c r="C223" s="8" t="s">
        <v>390</v>
      </c>
      <c r="D223" s="5" t="s">
        <v>6</v>
      </c>
      <c r="E223" s="25">
        <v>4</v>
      </c>
      <c r="F223" s="26">
        <v>1108.8699999999999</v>
      </c>
      <c r="G223" s="26">
        <f t="shared" si="6"/>
        <v>1330.6439999999998</v>
      </c>
      <c r="H223" s="26">
        <f t="shared" si="7"/>
        <v>5322.5759999999991</v>
      </c>
      <c r="I223" s="38" t="s">
        <v>422</v>
      </c>
      <c r="J223" s="30" t="s">
        <v>9</v>
      </c>
      <c r="K223" s="30" t="s">
        <v>564</v>
      </c>
      <c r="L223" s="4" t="s">
        <v>572</v>
      </c>
      <c r="M223" s="15"/>
      <c r="N223" s="15"/>
    </row>
    <row r="224" spans="1:14" s="34" customFormat="1" ht="30" x14ac:dyDescent="0.25">
      <c r="A224" s="9">
        <v>220</v>
      </c>
      <c r="B224" s="37" t="s">
        <v>188</v>
      </c>
      <c r="C224" s="8" t="s">
        <v>391</v>
      </c>
      <c r="D224" s="5" t="s">
        <v>6</v>
      </c>
      <c r="E224" s="25">
        <v>2</v>
      </c>
      <c r="F224" s="26">
        <v>88.06</v>
      </c>
      <c r="G224" s="26">
        <f t="shared" si="6"/>
        <v>105.672</v>
      </c>
      <c r="H224" s="26">
        <f t="shared" si="7"/>
        <v>211.34399999999999</v>
      </c>
      <c r="I224" s="38" t="s">
        <v>422</v>
      </c>
      <c r="J224" s="30" t="s">
        <v>9</v>
      </c>
      <c r="K224" s="30"/>
      <c r="L224" s="4" t="s">
        <v>572</v>
      </c>
      <c r="M224" s="15"/>
      <c r="N224" s="15"/>
    </row>
    <row r="225" spans="1:14" s="34" customFormat="1" ht="25.5" x14ac:dyDescent="0.25">
      <c r="A225" s="9">
        <v>221</v>
      </c>
      <c r="B225" s="37" t="s">
        <v>189</v>
      </c>
      <c r="C225" s="8" t="s">
        <v>392</v>
      </c>
      <c r="D225" s="5" t="s">
        <v>6</v>
      </c>
      <c r="E225" s="25">
        <v>12</v>
      </c>
      <c r="F225" s="26">
        <v>432.42</v>
      </c>
      <c r="G225" s="26">
        <f t="shared" si="6"/>
        <v>518.904</v>
      </c>
      <c r="H225" s="26">
        <f t="shared" si="7"/>
        <v>6226.848</v>
      </c>
      <c r="I225" s="38" t="s">
        <v>422</v>
      </c>
      <c r="J225" s="30" t="s">
        <v>9</v>
      </c>
      <c r="K225" s="30"/>
      <c r="L225" s="4" t="s">
        <v>572</v>
      </c>
      <c r="M225" s="15"/>
      <c r="N225" s="15"/>
    </row>
    <row r="226" spans="1:14" s="34" customFormat="1" ht="25.5" x14ac:dyDescent="0.25">
      <c r="A226" s="9">
        <v>222</v>
      </c>
      <c r="B226" s="37" t="s">
        <v>190</v>
      </c>
      <c r="C226" s="8" t="s">
        <v>393</v>
      </c>
      <c r="D226" s="5" t="s">
        <v>6</v>
      </c>
      <c r="E226" s="25">
        <v>101</v>
      </c>
      <c r="F226" s="26">
        <v>228.32</v>
      </c>
      <c r="G226" s="26">
        <f t="shared" si="6"/>
        <v>273.98399999999998</v>
      </c>
      <c r="H226" s="26">
        <f t="shared" si="7"/>
        <v>27672.383999999998</v>
      </c>
      <c r="I226" s="38" t="s">
        <v>422</v>
      </c>
      <c r="J226" s="30" t="s">
        <v>9</v>
      </c>
      <c r="K226" s="30" t="s">
        <v>565</v>
      </c>
      <c r="L226" s="4" t="s">
        <v>572</v>
      </c>
      <c r="M226" s="15"/>
      <c r="N226" s="15"/>
    </row>
    <row r="227" spans="1:14" s="34" customFormat="1" ht="30" x14ac:dyDescent="0.25">
      <c r="A227" s="9">
        <v>223</v>
      </c>
      <c r="B227" s="37" t="s">
        <v>190</v>
      </c>
      <c r="C227" s="8" t="s">
        <v>394</v>
      </c>
      <c r="D227" s="5" t="s">
        <v>6</v>
      </c>
      <c r="E227" s="25">
        <v>33</v>
      </c>
      <c r="F227" s="26">
        <v>297.22000000000003</v>
      </c>
      <c r="G227" s="26">
        <f t="shared" si="6"/>
        <v>356.66400000000004</v>
      </c>
      <c r="H227" s="26">
        <f t="shared" si="7"/>
        <v>11769.912000000002</v>
      </c>
      <c r="I227" s="38" t="s">
        <v>422</v>
      </c>
      <c r="J227" s="30" t="s">
        <v>9</v>
      </c>
      <c r="K227" s="40" t="s">
        <v>566</v>
      </c>
      <c r="L227" s="4" t="s">
        <v>572</v>
      </c>
      <c r="M227" s="15"/>
      <c r="N227" s="15"/>
    </row>
    <row r="228" spans="1:14" s="34" customFormat="1" ht="30" x14ac:dyDescent="0.25">
      <c r="A228" s="9">
        <v>224</v>
      </c>
      <c r="B228" s="37" t="s">
        <v>191</v>
      </c>
      <c r="C228" s="8" t="s">
        <v>395</v>
      </c>
      <c r="D228" s="5" t="s">
        <v>6</v>
      </c>
      <c r="E228" s="25">
        <v>3</v>
      </c>
      <c r="F228" s="26">
        <v>235.93</v>
      </c>
      <c r="G228" s="26">
        <f t="shared" si="6"/>
        <v>283.11599999999999</v>
      </c>
      <c r="H228" s="26">
        <f t="shared" si="7"/>
        <v>849.34799999999996</v>
      </c>
      <c r="I228" s="38" t="s">
        <v>422</v>
      </c>
      <c r="J228" s="30" t="s">
        <v>9</v>
      </c>
      <c r="K228" s="30" t="s">
        <v>502</v>
      </c>
      <c r="L228" s="4" t="s">
        <v>572</v>
      </c>
      <c r="M228" s="15"/>
      <c r="N228" s="15"/>
    </row>
    <row r="229" spans="1:14" s="34" customFormat="1" ht="25.5" x14ac:dyDescent="0.25">
      <c r="A229" s="9">
        <v>225</v>
      </c>
      <c r="B229" s="37" t="s">
        <v>192</v>
      </c>
      <c r="C229" s="8" t="s">
        <v>396</v>
      </c>
      <c r="D229" s="5" t="s">
        <v>6</v>
      </c>
      <c r="E229" s="25">
        <v>1</v>
      </c>
      <c r="F229" s="26">
        <v>1017.45</v>
      </c>
      <c r="G229" s="26">
        <f t="shared" si="6"/>
        <v>1220.94</v>
      </c>
      <c r="H229" s="26">
        <f t="shared" si="7"/>
        <v>1220.94</v>
      </c>
      <c r="I229" s="38" t="s">
        <v>422</v>
      </c>
      <c r="J229" s="30" t="s">
        <v>9</v>
      </c>
      <c r="K229" s="30" t="s">
        <v>567</v>
      </c>
      <c r="L229" s="4" t="s">
        <v>572</v>
      </c>
      <c r="M229" s="15"/>
      <c r="N229" s="15"/>
    </row>
    <row r="230" spans="1:14" s="34" customFormat="1" ht="30" x14ac:dyDescent="0.25">
      <c r="A230" s="9">
        <v>226</v>
      </c>
      <c r="B230" s="37" t="s">
        <v>193</v>
      </c>
      <c r="C230" s="8" t="s">
        <v>397</v>
      </c>
      <c r="D230" s="5" t="s">
        <v>6</v>
      </c>
      <c r="E230" s="25">
        <v>1</v>
      </c>
      <c r="F230" s="26">
        <v>740.81</v>
      </c>
      <c r="G230" s="26">
        <f t="shared" si="6"/>
        <v>888.97199999999987</v>
      </c>
      <c r="H230" s="26">
        <f t="shared" si="7"/>
        <v>888.97199999999987</v>
      </c>
      <c r="I230" s="38" t="s">
        <v>422</v>
      </c>
      <c r="J230" s="30" t="s">
        <v>9</v>
      </c>
      <c r="K230" s="30" t="s">
        <v>568</v>
      </c>
      <c r="L230" s="4" t="s">
        <v>572</v>
      </c>
      <c r="M230" s="15"/>
      <c r="N230" s="15"/>
    </row>
    <row r="231" spans="1:14" s="34" customFormat="1" ht="30" x14ac:dyDescent="0.25">
      <c r="A231" s="9">
        <v>227</v>
      </c>
      <c r="B231" s="37" t="s">
        <v>194</v>
      </c>
      <c r="C231" s="8" t="s">
        <v>398</v>
      </c>
      <c r="D231" s="5" t="s">
        <v>6</v>
      </c>
      <c r="E231" s="25">
        <v>55</v>
      </c>
      <c r="F231" s="26">
        <v>4927.1099999999997</v>
      </c>
      <c r="G231" s="26">
        <f t="shared" si="6"/>
        <v>5912.5319999999992</v>
      </c>
      <c r="H231" s="26">
        <f t="shared" si="7"/>
        <v>325189.25999999995</v>
      </c>
      <c r="I231" s="38" t="s">
        <v>422</v>
      </c>
      <c r="J231" s="30" t="s">
        <v>9</v>
      </c>
      <c r="K231" s="30" t="s">
        <v>501</v>
      </c>
      <c r="L231" s="4" t="s">
        <v>572</v>
      </c>
      <c r="M231" s="15"/>
      <c r="N231" s="15"/>
    </row>
    <row r="232" spans="1:14" s="34" customFormat="1" ht="30" x14ac:dyDescent="0.25">
      <c r="A232" s="9">
        <v>228</v>
      </c>
      <c r="B232" s="37" t="s">
        <v>195</v>
      </c>
      <c r="C232" s="8" t="s">
        <v>399</v>
      </c>
      <c r="D232" s="5" t="s">
        <v>6</v>
      </c>
      <c r="E232" s="25">
        <v>6</v>
      </c>
      <c r="F232" s="26">
        <v>61.43</v>
      </c>
      <c r="G232" s="26">
        <f t="shared" si="6"/>
        <v>73.715999999999994</v>
      </c>
      <c r="H232" s="26">
        <f t="shared" si="7"/>
        <v>442.29599999999994</v>
      </c>
      <c r="I232" s="38" t="s">
        <v>422</v>
      </c>
      <c r="J232" s="30" t="s">
        <v>9</v>
      </c>
      <c r="K232" s="30" t="s">
        <v>569</v>
      </c>
      <c r="L232" s="4" t="s">
        <v>572</v>
      </c>
      <c r="M232" s="15"/>
      <c r="N232" s="15"/>
    </row>
    <row r="233" spans="1:14" s="34" customFormat="1" ht="25.5" x14ac:dyDescent="0.25">
      <c r="A233" s="9">
        <v>229</v>
      </c>
      <c r="B233" s="37" t="s">
        <v>196</v>
      </c>
      <c r="C233" s="8" t="s">
        <v>400</v>
      </c>
      <c r="D233" s="5" t="s">
        <v>6</v>
      </c>
      <c r="E233" s="25">
        <v>33</v>
      </c>
      <c r="F233" s="26">
        <v>71.78</v>
      </c>
      <c r="G233" s="26">
        <f t="shared" si="6"/>
        <v>86.135999999999996</v>
      </c>
      <c r="H233" s="26">
        <f t="shared" si="7"/>
        <v>2842.4879999999998</v>
      </c>
      <c r="I233" s="38" t="s">
        <v>422</v>
      </c>
      <c r="J233" s="30" t="s">
        <v>9</v>
      </c>
      <c r="K233" s="30"/>
      <c r="L233" s="4" t="s">
        <v>572</v>
      </c>
      <c r="M233" s="15"/>
      <c r="N233" s="36"/>
    </row>
    <row r="234" spans="1:14" s="34" customFormat="1" ht="30" x14ac:dyDescent="0.25">
      <c r="A234" s="9">
        <v>230</v>
      </c>
      <c r="B234" s="37" t="s">
        <v>197</v>
      </c>
      <c r="C234" s="8" t="s">
        <v>401</v>
      </c>
      <c r="D234" s="5" t="s">
        <v>6</v>
      </c>
      <c r="E234" s="25">
        <v>42</v>
      </c>
      <c r="F234" s="26">
        <v>158.66</v>
      </c>
      <c r="G234" s="26">
        <f t="shared" si="6"/>
        <v>190.392</v>
      </c>
      <c r="H234" s="26">
        <f t="shared" si="7"/>
        <v>7996.4639999999999</v>
      </c>
      <c r="I234" s="38" t="s">
        <v>422</v>
      </c>
      <c r="J234" s="30" t="s">
        <v>9</v>
      </c>
      <c r="K234" s="30" t="s">
        <v>570</v>
      </c>
      <c r="L234" s="4" t="s">
        <v>572</v>
      </c>
      <c r="M234" s="15"/>
      <c r="N234" s="15"/>
    </row>
    <row r="235" spans="1:14" s="34" customFormat="1" ht="33" customHeight="1" x14ac:dyDescent="0.25">
      <c r="A235" s="9">
        <v>231</v>
      </c>
      <c r="B235" s="37" t="s">
        <v>198</v>
      </c>
      <c r="C235" s="8" t="s">
        <v>402</v>
      </c>
      <c r="D235" s="5" t="s">
        <v>6</v>
      </c>
      <c r="E235" s="25">
        <v>84</v>
      </c>
      <c r="F235" s="26">
        <v>369.32</v>
      </c>
      <c r="G235" s="26">
        <f t="shared" si="6"/>
        <v>443.18399999999997</v>
      </c>
      <c r="H235" s="26">
        <f t="shared" si="7"/>
        <v>37227.455999999998</v>
      </c>
      <c r="I235" s="38" t="s">
        <v>422</v>
      </c>
      <c r="J235" s="30" t="s">
        <v>9</v>
      </c>
      <c r="K235" s="30" t="s">
        <v>571</v>
      </c>
      <c r="L235" s="4" t="s">
        <v>572</v>
      </c>
      <c r="M235" s="15"/>
      <c r="N235" s="15"/>
    </row>
    <row r="236" spans="1:14" ht="25.5" x14ac:dyDescent="0.25">
      <c r="A236" s="9">
        <v>232</v>
      </c>
      <c r="B236" s="43" t="s">
        <v>575</v>
      </c>
      <c r="C236" s="58" t="s">
        <v>629</v>
      </c>
      <c r="D236" s="44" t="s">
        <v>6</v>
      </c>
      <c r="E236" s="45">
        <v>1</v>
      </c>
      <c r="F236" s="45">
        <v>321.86</v>
      </c>
      <c r="G236" s="26">
        <f t="shared" si="6"/>
        <v>386.23200000000003</v>
      </c>
      <c r="H236" s="26">
        <f t="shared" si="7"/>
        <v>386.23200000000003</v>
      </c>
      <c r="I236" s="38" t="s">
        <v>422</v>
      </c>
      <c r="J236" s="47" t="s">
        <v>9</v>
      </c>
      <c r="K236" s="71" t="s">
        <v>690</v>
      </c>
      <c r="L236" s="4" t="s">
        <v>689</v>
      </c>
    </row>
    <row r="237" spans="1:14" ht="25.5" x14ac:dyDescent="0.25">
      <c r="A237" s="9">
        <v>233</v>
      </c>
      <c r="B237" s="43" t="s">
        <v>575</v>
      </c>
      <c r="C237" s="58" t="s">
        <v>629</v>
      </c>
      <c r="D237" s="44" t="s">
        <v>6</v>
      </c>
      <c r="E237" s="45">
        <v>5</v>
      </c>
      <c r="F237" s="45">
        <v>3533.12</v>
      </c>
      <c r="G237" s="26">
        <f t="shared" si="6"/>
        <v>4239.7439999999997</v>
      </c>
      <c r="H237" s="26">
        <f t="shared" si="7"/>
        <v>21198.719999999998</v>
      </c>
      <c r="I237" s="38" t="s">
        <v>422</v>
      </c>
      <c r="J237" s="47" t="s">
        <v>9</v>
      </c>
      <c r="K237" s="71" t="s">
        <v>690</v>
      </c>
      <c r="L237" s="4" t="s">
        <v>689</v>
      </c>
    </row>
    <row r="238" spans="1:14" ht="25.5" x14ac:dyDescent="0.25">
      <c r="A238" s="9">
        <v>234</v>
      </c>
      <c r="B238" s="43" t="s">
        <v>575</v>
      </c>
      <c r="C238" s="58" t="s">
        <v>629</v>
      </c>
      <c r="D238" s="44" t="s">
        <v>6</v>
      </c>
      <c r="E238" s="45">
        <v>3</v>
      </c>
      <c r="F238" s="45">
        <v>4397</v>
      </c>
      <c r="G238" s="26">
        <f t="shared" si="6"/>
        <v>5276.4</v>
      </c>
      <c r="H238" s="26">
        <f t="shared" si="7"/>
        <v>15829.199999999999</v>
      </c>
      <c r="I238" s="38" t="s">
        <v>422</v>
      </c>
      <c r="J238" s="47" t="s">
        <v>9</v>
      </c>
      <c r="K238" s="71" t="s">
        <v>690</v>
      </c>
      <c r="L238" s="4" t="s">
        <v>689</v>
      </c>
    </row>
    <row r="239" spans="1:14" ht="30" x14ac:dyDescent="0.25">
      <c r="A239" s="9">
        <v>235</v>
      </c>
      <c r="B239" s="43" t="s">
        <v>576</v>
      </c>
      <c r="C239" s="58" t="s">
        <v>630</v>
      </c>
      <c r="D239" s="44" t="s">
        <v>6</v>
      </c>
      <c r="E239" s="45">
        <v>199</v>
      </c>
      <c r="F239" s="45">
        <v>51.36</v>
      </c>
      <c r="G239" s="26">
        <f t="shared" si="6"/>
        <v>61.631999999999998</v>
      </c>
      <c r="H239" s="26">
        <f t="shared" si="7"/>
        <v>12264.768</v>
      </c>
      <c r="I239" s="38" t="s">
        <v>422</v>
      </c>
      <c r="J239" s="47" t="s">
        <v>9</v>
      </c>
      <c r="K239" s="71" t="s">
        <v>690</v>
      </c>
      <c r="L239" s="4" t="s">
        <v>689</v>
      </c>
    </row>
    <row r="240" spans="1:14" ht="25.5" x14ac:dyDescent="0.25">
      <c r="A240" s="9">
        <v>236</v>
      </c>
      <c r="B240" s="43" t="s">
        <v>577</v>
      </c>
      <c r="C240" s="58" t="s">
        <v>631</v>
      </c>
      <c r="D240" s="44" t="s">
        <v>6</v>
      </c>
      <c r="E240" s="45">
        <v>15</v>
      </c>
      <c r="F240" s="45">
        <v>22.02</v>
      </c>
      <c r="G240" s="26">
        <f t="shared" si="6"/>
        <v>26.423999999999999</v>
      </c>
      <c r="H240" s="26">
        <f t="shared" si="7"/>
        <v>396.36</v>
      </c>
      <c r="I240" s="38" t="s">
        <v>422</v>
      </c>
      <c r="J240" s="47" t="s">
        <v>9</v>
      </c>
      <c r="K240" s="71" t="s">
        <v>690</v>
      </c>
      <c r="L240" s="4" t="s">
        <v>689</v>
      </c>
    </row>
    <row r="241" spans="1:12" ht="25.5" x14ac:dyDescent="0.25">
      <c r="A241" s="9">
        <v>237</v>
      </c>
      <c r="B241" s="48" t="s">
        <v>578</v>
      </c>
      <c r="C241" s="59" t="s">
        <v>632</v>
      </c>
      <c r="D241" s="49" t="s">
        <v>683</v>
      </c>
      <c r="E241" s="50">
        <v>4</v>
      </c>
      <c r="F241" s="50">
        <v>95.83</v>
      </c>
      <c r="G241" s="26">
        <f t="shared" si="6"/>
        <v>114.996</v>
      </c>
      <c r="H241" s="26">
        <f t="shared" si="7"/>
        <v>459.98399999999998</v>
      </c>
      <c r="I241" s="38" t="s">
        <v>422</v>
      </c>
      <c r="J241" s="51" t="s">
        <v>685</v>
      </c>
      <c r="K241" s="71" t="s">
        <v>690</v>
      </c>
      <c r="L241" s="4" t="s">
        <v>689</v>
      </c>
    </row>
    <row r="242" spans="1:12" ht="25.5" x14ac:dyDescent="0.25">
      <c r="A242" s="9">
        <v>238</v>
      </c>
      <c r="B242" s="43" t="s">
        <v>579</v>
      </c>
      <c r="C242" s="58" t="s">
        <v>633</v>
      </c>
      <c r="D242" s="44" t="s">
        <v>683</v>
      </c>
      <c r="E242" s="45">
        <v>13</v>
      </c>
      <c r="F242" s="45">
        <v>6.93</v>
      </c>
      <c r="G242" s="26">
        <f t="shared" si="6"/>
        <v>8.3159999999999989</v>
      </c>
      <c r="H242" s="26">
        <f t="shared" si="7"/>
        <v>108.10799999999999</v>
      </c>
      <c r="I242" s="38" t="s">
        <v>422</v>
      </c>
      <c r="J242" s="47" t="s">
        <v>9</v>
      </c>
      <c r="K242" s="71" t="s">
        <v>690</v>
      </c>
      <c r="L242" s="4" t="s">
        <v>689</v>
      </c>
    </row>
    <row r="243" spans="1:12" ht="25.5" x14ac:dyDescent="0.25">
      <c r="A243" s="9">
        <v>239</v>
      </c>
      <c r="B243" s="43" t="s">
        <v>580</v>
      </c>
      <c r="C243" s="58" t="s">
        <v>634</v>
      </c>
      <c r="D243" s="44" t="s">
        <v>6</v>
      </c>
      <c r="E243" s="45">
        <v>124</v>
      </c>
      <c r="F243" s="45">
        <v>43.7</v>
      </c>
      <c r="G243" s="26">
        <f t="shared" si="6"/>
        <v>52.440000000000005</v>
      </c>
      <c r="H243" s="26">
        <f t="shared" si="7"/>
        <v>6502.56</v>
      </c>
      <c r="I243" s="38" t="s">
        <v>422</v>
      </c>
      <c r="J243" s="47" t="s">
        <v>9</v>
      </c>
      <c r="K243" s="71" t="s">
        <v>690</v>
      </c>
      <c r="L243" s="4" t="s">
        <v>689</v>
      </c>
    </row>
    <row r="244" spans="1:12" ht="25.5" x14ac:dyDescent="0.25">
      <c r="A244" s="9">
        <v>240</v>
      </c>
      <c r="B244" s="43" t="s">
        <v>581</v>
      </c>
      <c r="C244" s="58" t="s">
        <v>635</v>
      </c>
      <c r="D244" s="44" t="s">
        <v>6</v>
      </c>
      <c r="E244" s="45">
        <v>16</v>
      </c>
      <c r="F244" s="45">
        <v>9.34</v>
      </c>
      <c r="G244" s="26">
        <f t="shared" si="6"/>
        <v>11.208</v>
      </c>
      <c r="H244" s="26">
        <f t="shared" si="7"/>
        <v>179.328</v>
      </c>
      <c r="I244" s="38" t="s">
        <v>422</v>
      </c>
      <c r="J244" s="47" t="s">
        <v>9</v>
      </c>
      <c r="K244" s="71" t="s">
        <v>690</v>
      </c>
      <c r="L244" s="4" t="s">
        <v>689</v>
      </c>
    </row>
    <row r="245" spans="1:12" ht="25.5" customHeight="1" x14ac:dyDescent="0.25">
      <c r="A245" s="9">
        <v>241</v>
      </c>
      <c r="B245" s="48" t="s">
        <v>582</v>
      </c>
      <c r="C245" s="59" t="s">
        <v>636</v>
      </c>
      <c r="D245" s="49" t="s">
        <v>6</v>
      </c>
      <c r="E245" s="50">
        <v>5</v>
      </c>
      <c r="F245" s="50">
        <v>56.36</v>
      </c>
      <c r="G245" s="26">
        <f t="shared" si="6"/>
        <v>67.631999999999991</v>
      </c>
      <c r="H245" s="26">
        <f t="shared" si="7"/>
        <v>338.15999999999997</v>
      </c>
      <c r="I245" s="38" t="s">
        <v>422</v>
      </c>
      <c r="J245" s="51" t="s">
        <v>9</v>
      </c>
      <c r="K245" s="71" t="s">
        <v>690</v>
      </c>
      <c r="L245" s="4" t="s">
        <v>689</v>
      </c>
    </row>
    <row r="246" spans="1:12" ht="30" x14ac:dyDescent="0.25">
      <c r="A246" s="9">
        <v>242</v>
      </c>
      <c r="B246" s="43" t="s">
        <v>583</v>
      </c>
      <c r="C246" s="58" t="s">
        <v>637</v>
      </c>
      <c r="D246" s="44" t="s">
        <v>6</v>
      </c>
      <c r="E246" s="45">
        <v>4</v>
      </c>
      <c r="F246" s="45">
        <v>8.83</v>
      </c>
      <c r="G246" s="26">
        <f t="shared" si="6"/>
        <v>10.596</v>
      </c>
      <c r="H246" s="26">
        <f t="shared" si="7"/>
        <v>42.384</v>
      </c>
      <c r="I246" s="38" t="s">
        <v>422</v>
      </c>
      <c r="J246" s="47" t="s">
        <v>9</v>
      </c>
      <c r="K246" s="71" t="s">
        <v>690</v>
      </c>
      <c r="L246" s="4" t="s">
        <v>689</v>
      </c>
    </row>
    <row r="247" spans="1:12" ht="25.5" x14ac:dyDescent="0.25">
      <c r="A247" s="9">
        <v>243</v>
      </c>
      <c r="B247" s="43" t="s">
        <v>584</v>
      </c>
      <c r="C247" s="58" t="s">
        <v>638</v>
      </c>
      <c r="D247" s="44" t="s">
        <v>6</v>
      </c>
      <c r="E247" s="45">
        <v>1</v>
      </c>
      <c r="F247" s="45">
        <v>2.31</v>
      </c>
      <c r="G247" s="26">
        <f t="shared" si="6"/>
        <v>2.7719999999999998</v>
      </c>
      <c r="H247" s="26">
        <f t="shared" si="7"/>
        <v>2.7719999999999998</v>
      </c>
      <c r="I247" s="38" t="s">
        <v>422</v>
      </c>
      <c r="J247" s="47" t="s">
        <v>9</v>
      </c>
      <c r="K247" s="71" t="s">
        <v>690</v>
      </c>
      <c r="L247" s="4" t="s">
        <v>689</v>
      </c>
    </row>
    <row r="248" spans="1:12" ht="25.5" x14ac:dyDescent="0.25">
      <c r="A248" s="9">
        <v>244</v>
      </c>
      <c r="B248" s="43" t="s">
        <v>585</v>
      </c>
      <c r="C248" s="58" t="s">
        <v>639</v>
      </c>
      <c r="D248" s="44" t="s">
        <v>6</v>
      </c>
      <c r="E248" s="45">
        <v>3</v>
      </c>
      <c r="F248" s="45">
        <v>44.21</v>
      </c>
      <c r="G248" s="26">
        <f t="shared" si="6"/>
        <v>53.052</v>
      </c>
      <c r="H248" s="26">
        <f t="shared" si="7"/>
        <v>159.15600000000001</v>
      </c>
      <c r="I248" s="38" t="s">
        <v>422</v>
      </c>
      <c r="J248" s="47" t="s">
        <v>9</v>
      </c>
      <c r="K248" s="71" t="s">
        <v>690</v>
      </c>
      <c r="L248" s="4" t="s">
        <v>689</v>
      </c>
    </row>
    <row r="249" spans="1:12" ht="25.5" x14ac:dyDescent="0.25">
      <c r="A249" s="9">
        <v>245</v>
      </c>
      <c r="B249" s="48" t="s">
        <v>586</v>
      </c>
      <c r="C249" s="59" t="s">
        <v>640</v>
      </c>
      <c r="D249" s="49" t="s">
        <v>6</v>
      </c>
      <c r="E249" s="50">
        <v>3</v>
      </c>
      <c r="F249" s="50">
        <v>19.940000000000001</v>
      </c>
      <c r="G249" s="26">
        <f t="shared" si="6"/>
        <v>23.928000000000001</v>
      </c>
      <c r="H249" s="26">
        <f t="shared" si="7"/>
        <v>71.784000000000006</v>
      </c>
      <c r="I249" s="38" t="s">
        <v>422</v>
      </c>
      <c r="J249" s="51" t="s">
        <v>9</v>
      </c>
      <c r="K249" s="71" t="s">
        <v>690</v>
      </c>
      <c r="L249" s="4" t="s">
        <v>689</v>
      </c>
    </row>
    <row r="250" spans="1:12" ht="25.5" x14ac:dyDescent="0.25">
      <c r="A250" s="9">
        <v>246</v>
      </c>
      <c r="B250" s="48" t="s">
        <v>586</v>
      </c>
      <c r="C250" s="59" t="s">
        <v>641</v>
      </c>
      <c r="D250" s="49" t="s">
        <v>6</v>
      </c>
      <c r="E250" s="50">
        <v>2</v>
      </c>
      <c r="F250" s="50">
        <v>19.5</v>
      </c>
      <c r="G250" s="26">
        <f t="shared" si="6"/>
        <v>23.4</v>
      </c>
      <c r="H250" s="26">
        <f t="shared" si="7"/>
        <v>46.8</v>
      </c>
      <c r="I250" s="38" t="s">
        <v>422</v>
      </c>
      <c r="J250" s="51" t="s">
        <v>9</v>
      </c>
      <c r="K250" s="71" t="s">
        <v>690</v>
      </c>
      <c r="L250" s="4" t="s">
        <v>689</v>
      </c>
    </row>
    <row r="251" spans="1:12" ht="27" customHeight="1" x14ac:dyDescent="0.25">
      <c r="A251" s="9">
        <v>247</v>
      </c>
      <c r="B251" s="48" t="s">
        <v>587</v>
      </c>
      <c r="C251" s="59" t="s">
        <v>642</v>
      </c>
      <c r="D251" s="49" t="s">
        <v>6</v>
      </c>
      <c r="E251" s="50">
        <v>5</v>
      </c>
      <c r="F251" s="50">
        <v>59.99</v>
      </c>
      <c r="G251" s="26">
        <f t="shared" si="6"/>
        <v>71.988</v>
      </c>
      <c r="H251" s="26">
        <f t="shared" si="7"/>
        <v>359.94</v>
      </c>
      <c r="I251" s="38" t="s">
        <v>422</v>
      </c>
      <c r="J251" s="51" t="s">
        <v>9</v>
      </c>
      <c r="K251" s="71" t="s">
        <v>690</v>
      </c>
      <c r="L251" s="4" t="s">
        <v>689</v>
      </c>
    </row>
    <row r="252" spans="1:12" ht="25.5" x14ac:dyDescent="0.25">
      <c r="A252" s="9">
        <v>248</v>
      </c>
      <c r="B252" s="48" t="s">
        <v>588</v>
      </c>
      <c r="C252" s="59" t="s">
        <v>643</v>
      </c>
      <c r="D252" s="49" t="s">
        <v>6</v>
      </c>
      <c r="E252" s="50">
        <v>42</v>
      </c>
      <c r="F252" s="50">
        <v>50.45</v>
      </c>
      <c r="G252" s="26">
        <f t="shared" si="6"/>
        <v>60.54</v>
      </c>
      <c r="H252" s="26">
        <f t="shared" si="7"/>
        <v>2542.6799999999998</v>
      </c>
      <c r="I252" s="38" t="s">
        <v>422</v>
      </c>
      <c r="J252" s="51" t="s">
        <v>9</v>
      </c>
      <c r="K252" s="71" t="s">
        <v>690</v>
      </c>
      <c r="L252" s="4" t="s">
        <v>689</v>
      </c>
    </row>
    <row r="253" spans="1:12" ht="25.5" x14ac:dyDescent="0.25">
      <c r="A253" s="9">
        <v>249</v>
      </c>
      <c r="B253" s="48" t="s">
        <v>589</v>
      </c>
      <c r="C253" s="59" t="s">
        <v>644</v>
      </c>
      <c r="D253" s="49" t="s">
        <v>6</v>
      </c>
      <c r="E253" s="50">
        <v>23</v>
      </c>
      <c r="F253" s="50">
        <v>1.72</v>
      </c>
      <c r="G253" s="26">
        <f t="shared" si="6"/>
        <v>2.0640000000000001</v>
      </c>
      <c r="H253" s="26">
        <f t="shared" si="7"/>
        <v>47.472000000000001</v>
      </c>
      <c r="I253" s="38" t="s">
        <v>422</v>
      </c>
      <c r="J253" s="51" t="s">
        <v>9</v>
      </c>
      <c r="K253" s="71" t="s">
        <v>690</v>
      </c>
      <c r="L253" s="4" t="s">
        <v>689</v>
      </c>
    </row>
    <row r="254" spans="1:12" ht="25.5" x14ac:dyDescent="0.25">
      <c r="A254" s="9">
        <v>250</v>
      </c>
      <c r="B254" s="48" t="s">
        <v>590</v>
      </c>
      <c r="C254" s="59" t="s">
        <v>645</v>
      </c>
      <c r="D254" s="49" t="s">
        <v>6</v>
      </c>
      <c r="E254" s="50">
        <v>3</v>
      </c>
      <c r="F254" s="50">
        <v>34.42</v>
      </c>
      <c r="G254" s="26">
        <f t="shared" si="6"/>
        <v>41.304000000000002</v>
      </c>
      <c r="H254" s="26">
        <f t="shared" si="7"/>
        <v>123.91200000000001</v>
      </c>
      <c r="I254" s="38" t="s">
        <v>422</v>
      </c>
      <c r="J254" s="51" t="s">
        <v>9</v>
      </c>
      <c r="K254" s="71" t="s">
        <v>690</v>
      </c>
      <c r="L254" s="4" t="s">
        <v>689</v>
      </c>
    </row>
    <row r="255" spans="1:12" ht="25.5" x14ac:dyDescent="0.25">
      <c r="A255" s="9">
        <v>251</v>
      </c>
      <c r="B255" s="48" t="s">
        <v>591</v>
      </c>
      <c r="C255" s="59" t="s">
        <v>646</v>
      </c>
      <c r="D255" s="49" t="s">
        <v>6</v>
      </c>
      <c r="E255" s="50">
        <v>6</v>
      </c>
      <c r="F255" s="50">
        <v>3</v>
      </c>
      <c r="G255" s="26">
        <f t="shared" si="6"/>
        <v>3.5999999999999996</v>
      </c>
      <c r="H255" s="26">
        <f t="shared" si="7"/>
        <v>21.599999999999998</v>
      </c>
      <c r="I255" s="38" t="s">
        <v>422</v>
      </c>
      <c r="J255" s="51" t="s">
        <v>9</v>
      </c>
      <c r="K255" s="71" t="s">
        <v>690</v>
      </c>
      <c r="L255" s="4" t="s">
        <v>689</v>
      </c>
    </row>
    <row r="256" spans="1:12" ht="25.5" x14ac:dyDescent="0.25">
      <c r="A256" s="9">
        <v>252</v>
      </c>
      <c r="B256" s="48" t="s">
        <v>592</v>
      </c>
      <c r="C256" s="59" t="s">
        <v>647</v>
      </c>
      <c r="D256" s="49" t="s">
        <v>6</v>
      </c>
      <c r="E256" s="50">
        <v>8</v>
      </c>
      <c r="F256" s="50">
        <v>2890</v>
      </c>
      <c r="G256" s="26">
        <f t="shared" si="6"/>
        <v>3468</v>
      </c>
      <c r="H256" s="26">
        <f t="shared" si="7"/>
        <v>27744</v>
      </c>
      <c r="I256" s="38" t="s">
        <v>422</v>
      </c>
      <c r="J256" s="51" t="s">
        <v>9</v>
      </c>
      <c r="K256" s="71" t="s">
        <v>690</v>
      </c>
      <c r="L256" s="4" t="s">
        <v>689</v>
      </c>
    </row>
    <row r="257" spans="1:12" ht="25.5" x14ac:dyDescent="0.25">
      <c r="A257" s="9">
        <v>253</v>
      </c>
      <c r="B257" s="48" t="s">
        <v>593</v>
      </c>
      <c r="C257" s="59" t="s">
        <v>648</v>
      </c>
      <c r="D257" s="49" t="s">
        <v>6</v>
      </c>
      <c r="E257" s="50">
        <v>5</v>
      </c>
      <c r="F257" s="50">
        <v>26.14</v>
      </c>
      <c r="G257" s="26">
        <f t="shared" si="6"/>
        <v>31.367999999999999</v>
      </c>
      <c r="H257" s="26">
        <f t="shared" si="7"/>
        <v>156.84</v>
      </c>
      <c r="I257" s="38" t="s">
        <v>422</v>
      </c>
      <c r="J257" s="51" t="s">
        <v>9</v>
      </c>
      <c r="K257" s="71" t="s">
        <v>690</v>
      </c>
      <c r="L257" s="4" t="s">
        <v>689</v>
      </c>
    </row>
    <row r="258" spans="1:12" ht="25.5" x14ac:dyDescent="0.25">
      <c r="A258" s="9">
        <v>254</v>
      </c>
      <c r="B258" s="48" t="s">
        <v>594</v>
      </c>
      <c r="C258" s="59" t="s">
        <v>649</v>
      </c>
      <c r="D258" s="49" t="s">
        <v>6</v>
      </c>
      <c r="E258" s="50">
        <v>1</v>
      </c>
      <c r="F258" s="50">
        <v>60.22</v>
      </c>
      <c r="G258" s="26">
        <f t="shared" si="6"/>
        <v>72.263999999999996</v>
      </c>
      <c r="H258" s="26">
        <f t="shared" si="7"/>
        <v>72.263999999999996</v>
      </c>
      <c r="I258" s="38" t="s">
        <v>422</v>
      </c>
      <c r="J258" s="51" t="s">
        <v>9</v>
      </c>
      <c r="K258" s="71" t="s">
        <v>690</v>
      </c>
      <c r="L258" s="4" t="s">
        <v>689</v>
      </c>
    </row>
    <row r="259" spans="1:12" ht="25.5" x14ac:dyDescent="0.25">
      <c r="A259" s="9">
        <v>255</v>
      </c>
      <c r="B259" s="48" t="s">
        <v>595</v>
      </c>
      <c r="C259" s="59" t="s">
        <v>650</v>
      </c>
      <c r="D259" s="49" t="s">
        <v>6</v>
      </c>
      <c r="E259" s="50">
        <v>1</v>
      </c>
      <c r="F259" s="50">
        <v>1520</v>
      </c>
      <c r="G259" s="26">
        <f t="shared" si="6"/>
        <v>1824</v>
      </c>
      <c r="H259" s="26">
        <f t="shared" si="7"/>
        <v>1824</v>
      </c>
      <c r="I259" s="38" t="s">
        <v>422</v>
      </c>
      <c r="J259" s="51" t="s">
        <v>9</v>
      </c>
      <c r="K259" s="71" t="s">
        <v>690</v>
      </c>
      <c r="L259" s="4" t="s">
        <v>689</v>
      </c>
    </row>
    <row r="260" spans="1:12" ht="25.5" x14ac:dyDescent="0.25">
      <c r="A260" s="9">
        <v>256</v>
      </c>
      <c r="B260" s="43" t="s">
        <v>596</v>
      </c>
      <c r="C260" s="58" t="s">
        <v>651</v>
      </c>
      <c r="D260" s="44" t="s">
        <v>6</v>
      </c>
      <c r="E260" s="45">
        <v>1</v>
      </c>
      <c r="F260" s="50">
        <v>202.39</v>
      </c>
      <c r="G260" s="26">
        <f t="shared" si="6"/>
        <v>242.86799999999997</v>
      </c>
      <c r="H260" s="26">
        <f t="shared" si="7"/>
        <v>242.86799999999997</v>
      </c>
      <c r="I260" s="38" t="s">
        <v>422</v>
      </c>
      <c r="J260" s="47" t="s">
        <v>9</v>
      </c>
      <c r="K260" s="71" t="s">
        <v>690</v>
      </c>
      <c r="L260" s="4" t="s">
        <v>689</v>
      </c>
    </row>
    <row r="261" spans="1:12" ht="25.5" x14ac:dyDescent="0.25">
      <c r="A261" s="9">
        <v>257</v>
      </c>
      <c r="B261" s="43" t="s">
        <v>597</v>
      </c>
      <c r="C261" s="58" t="s">
        <v>652</v>
      </c>
      <c r="D261" s="44" t="s">
        <v>6</v>
      </c>
      <c r="E261" s="45">
        <v>1</v>
      </c>
      <c r="F261" s="45">
        <v>2.87</v>
      </c>
      <c r="G261" s="26">
        <f t="shared" si="6"/>
        <v>3.444</v>
      </c>
      <c r="H261" s="26">
        <f t="shared" si="7"/>
        <v>3.444</v>
      </c>
      <c r="I261" s="38" t="s">
        <v>422</v>
      </c>
      <c r="J261" s="47" t="s">
        <v>9</v>
      </c>
      <c r="K261" s="71" t="s">
        <v>690</v>
      </c>
      <c r="L261" s="4" t="s">
        <v>689</v>
      </c>
    </row>
    <row r="262" spans="1:12" ht="32.25" customHeight="1" x14ac:dyDescent="0.25">
      <c r="A262" s="9">
        <v>258</v>
      </c>
      <c r="B262" s="48" t="s">
        <v>598</v>
      </c>
      <c r="C262" s="59" t="s">
        <v>653</v>
      </c>
      <c r="D262" s="49" t="s">
        <v>6</v>
      </c>
      <c r="E262" s="50">
        <v>10</v>
      </c>
      <c r="F262" s="50">
        <v>59.32</v>
      </c>
      <c r="G262" s="26">
        <f t="shared" ref="G262:G325" si="8">F262*1.2</f>
        <v>71.183999999999997</v>
      </c>
      <c r="H262" s="26">
        <f t="shared" ref="H262:H325" si="9">E262*G262</f>
        <v>711.83999999999992</v>
      </c>
      <c r="I262" s="38" t="s">
        <v>422</v>
      </c>
      <c r="J262" s="51" t="s">
        <v>9</v>
      </c>
      <c r="K262" s="71" t="s">
        <v>690</v>
      </c>
      <c r="L262" s="4" t="s">
        <v>689</v>
      </c>
    </row>
    <row r="263" spans="1:12" ht="25.5" x14ac:dyDescent="0.25">
      <c r="A263" s="9">
        <v>259</v>
      </c>
      <c r="B263" s="43" t="s">
        <v>599</v>
      </c>
      <c r="C263" s="58" t="s">
        <v>654</v>
      </c>
      <c r="D263" s="44" t="s">
        <v>683</v>
      </c>
      <c r="E263" s="45">
        <v>200</v>
      </c>
      <c r="F263" s="45">
        <v>65.16</v>
      </c>
      <c r="G263" s="26">
        <f t="shared" si="8"/>
        <v>78.191999999999993</v>
      </c>
      <c r="H263" s="26">
        <f t="shared" si="9"/>
        <v>15638.399999999998</v>
      </c>
      <c r="I263" s="38" t="s">
        <v>422</v>
      </c>
      <c r="J263" s="51" t="s">
        <v>9</v>
      </c>
      <c r="K263" s="71" t="s">
        <v>690</v>
      </c>
      <c r="L263" s="4" t="s">
        <v>689</v>
      </c>
    </row>
    <row r="264" spans="1:12" ht="45" x14ac:dyDescent="0.25">
      <c r="A264" s="9">
        <v>260</v>
      </c>
      <c r="B264" s="43" t="s">
        <v>599</v>
      </c>
      <c r="C264" s="58" t="s">
        <v>654</v>
      </c>
      <c r="D264" s="44" t="s">
        <v>683</v>
      </c>
      <c r="E264" s="52">
        <v>6</v>
      </c>
      <c r="F264" s="45">
        <v>262.70999999999998</v>
      </c>
      <c r="G264" s="26">
        <f t="shared" si="8"/>
        <v>315.25199999999995</v>
      </c>
      <c r="H264" s="26">
        <f t="shared" si="9"/>
        <v>1891.5119999999997</v>
      </c>
      <c r="I264" s="38" t="s">
        <v>422</v>
      </c>
      <c r="J264" s="53" t="s">
        <v>686</v>
      </c>
      <c r="K264" s="25" t="s">
        <v>690</v>
      </c>
      <c r="L264" s="4" t="s">
        <v>689</v>
      </c>
    </row>
    <row r="265" spans="1:12" ht="25.5" x14ac:dyDescent="0.25">
      <c r="A265" s="9">
        <v>261</v>
      </c>
      <c r="B265" s="48" t="s">
        <v>600</v>
      </c>
      <c r="C265" s="59" t="s">
        <v>655</v>
      </c>
      <c r="D265" s="49" t="s">
        <v>683</v>
      </c>
      <c r="E265" s="50">
        <v>47</v>
      </c>
      <c r="F265" s="50">
        <v>79.23</v>
      </c>
      <c r="G265" s="26">
        <f t="shared" si="8"/>
        <v>95.076000000000008</v>
      </c>
      <c r="H265" s="26">
        <f t="shared" si="9"/>
        <v>4468.5720000000001</v>
      </c>
      <c r="I265" s="38" t="s">
        <v>422</v>
      </c>
      <c r="J265" s="51" t="s">
        <v>9</v>
      </c>
      <c r="K265" s="71" t="s">
        <v>690</v>
      </c>
      <c r="L265" s="4" t="s">
        <v>689</v>
      </c>
    </row>
    <row r="266" spans="1:12" ht="25.5" x14ac:dyDescent="0.25">
      <c r="A266" s="9">
        <v>262</v>
      </c>
      <c r="B266" s="48" t="s">
        <v>601</v>
      </c>
      <c r="C266" s="59" t="s">
        <v>656</v>
      </c>
      <c r="D266" s="49" t="s">
        <v>6</v>
      </c>
      <c r="E266" s="50">
        <v>4</v>
      </c>
      <c r="F266" s="50">
        <v>33.119999999999997</v>
      </c>
      <c r="G266" s="26">
        <f t="shared" si="8"/>
        <v>39.743999999999993</v>
      </c>
      <c r="H266" s="26">
        <f t="shared" si="9"/>
        <v>158.97599999999997</v>
      </c>
      <c r="I266" s="38" t="s">
        <v>422</v>
      </c>
      <c r="J266" s="51">
        <v>35795</v>
      </c>
      <c r="K266" s="71" t="s">
        <v>690</v>
      </c>
      <c r="L266" s="4" t="s">
        <v>689</v>
      </c>
    </row>
    <row r="267" spans="1:12" ht="25.5" x14ac:dyDescent="0.25">
      <c r="A267" s="9">
        <v>263</v>
      </c>
      <c r="B267" s="48" t="s">
        <v>602</v>
      </c>
      <c r="C267" s="59" t="s">
        <v>657</v>
      </c>
      <c r="D267" s="49" t="s">
        <v>6</v>
      </c>
      <c r="E267" s="50">
        <v>2</v>
      </c>
      <c r="F267" s="50">
        <v>11774</v>
      </c>
      <c r="G267" s="26">
        <f t="shared" si="8"/>
        <v>14128.8</v>
      </c>
      <c r="H267" s="26">
        <f t="shared" si="9"/>
        <v>28257.599999999999</v>
      </c>
      <c r="I267" s="38" t="s">
        <v>422</v>
      </c>
      <c r="J267" s="51" t="s">
        <v>9</v>
      </c>
      <c r="K267" s="71" t="s">
        <v>690</v>
      </c>
      <c r="L267" s="4" t="s">
        <v>689</v>
      </c>
    </row>
    <row r="268" spans="1:12" ht="25.5" x14ac:dyDescent="0.25">
      <c r="A268" s="9">
        <v>264</v>
      </c>
      <c r="B268" s="48" t="s">
        <v>603</v>
      </c>
      <c r="C268" s="59" t="s">
        <v>658</v>
      </c>
      <c r="D268" s="49" t="s">
        <v>6</v>
      </c>
      <c r="E268" s="50">
        <v>4</v>
      </c>
      <c r="F268" s="50">
        <v>6032.25</v>
      </c>
      <c r="G268" s="26">
        <f t="shared" si="8"/>
        <v>7238.7</v>
      </c>
      <c r="H268" s="26">
        <f t="shared" si="9"/>
        <v>28954.799999999999</v>
      </c>
      <c r="I268" s="38" t="s">
        <v>422</v>
      </c>
      <c r="J268" s="51" t="s">
        <v>9</v>
      </c>
      <c r="K268" s="71" t="s">
        <v>690</v>
      </c>
      <c r="L268" s="4" t="s">
        <v>689</v>
      </c>
    </row>
    <row r="269" spans="1:12" ht="25.5" x14ac:dyDescent="0.25">
      <c r="A269" s="9">
        <v>265</v>
      </c>
      <c r="B269" s="43" t="s">
        <v>604</v>
      </c>
      <c r="C269" s="58" t="s">
        <v>659</v>
      </c>
      <c r="D269" s="44" t="s">
        <v>6</v>
      </c>
      <c r="E269" s="45">
        <v>10</v>
      </c>
      <c r="F269" s="45">
        <v>125.75</v>
      </c>
      <c r="G269" s="26">
        <f t="shared" si="8"/>
        <v>150.9</v>
      </c>
      <c r="H269" s="26">
        <f t="shared" si="9"/>
        <v>1509</v>
      </c>
      <c r="I269" s="38" t="s">
        <v>422</v>
      </c>
      <c r="J269" s="47" t="s">
        <v>9</v>
      </c>
      <c r="K269" s="71" t="s">
        <v>690</v>
      </c>
      <c r="L269" s="4" t="s">
        <v>689</v>
      </c>
    </row>
    <row r="270" spans="1:12" ht="25.5" x14ac:dyDescent="0.25">
      <c r="A270" s="9">
        <v>266</v>
      </c>
      <c r="B270" s="43" t="s">
        <v>605</v>
      </c>
      <c r="C270" s="58" t="s">
        <v>660</v>
      </c>
      <c r="D270" s="44" t="s">
        <v>6</v>
      </c>
      <c r="E270" s="45">
        <v>2</v>
      </c>
      <c r="F270" s="45">
        <v>154.08000000000001</v>
      </c>
      <c r="G270" s="26">
        <f t="shared" si="8"/>
        <v>184.89600000000002</v>
      </c>
      <c r="H270" s="26">
        <f t="shared" si="9"/>
        <v>369.79200000000003</v>
      </c>
      <c r="I270" s="38" t="s">
        <v>422</v>
      </c>
      <c r="J270" s="47" t="s">
        <v>9</v>
      </c>
      <c r="K270" s="71" t="s">
        <v>690</v>
      </c>
      <c r="L270" s="4" t="s">
        <v>689</v>
      </c>
    </row>
    <row r="271" spans="1:12" ht="25.5" x14ac:dyDescent="0.25">
      <c r="A271" s="9">
        <v>267</v>
      </c>
      <c r="B271" s="43" t="s">
        <v>606</v>
      </c>
      <c r="C271" s="58" t="s">
        <v>661</v>
      </c>
      <c r="D271" s="44" t="s">
        <v>6</v>
      </c>
      <c r="E271" s="45">
        <v>1</v>
      </c>
      <c r="F271" s="45">
        <v>228.48</v>
      </c>
      <c r="G271" s="26">
        <f t="shared" si="8"/>
        <v>274.17599999999999</v>
      </c>
      <c r="H271" s="26">
        <f t="shared" si="9"/>
        <v>274.17599999999999</v>
      </c>
      <c r="I271" s="38" t="s">
        <v>422</v>
      </c>
      <c r="J271" s="47" t="s">
        <v>9</v>
      </c>
      <c r="K271" s="71" t="s">
        <v>690</v>
      </c>
      <c r="L271" s="4" t="s">
        <v>689</v>
      </c>
    </row>
    <row r="272" spans="1:12" ht="25.5" x14ac:dyDescent="0.25">
      <c r="A272" s="9">
        <v>268</v>
      </c>
      <c r="B272" s="43" t="s">
        <v>607</v>
      </c>
      <c r="C272" s="58" t="s">
        <v>661</v>
      </c>
      <c r="D272" s="44" t="s">
        <v>6</v>
      </c>
      <c r="E272" s="45">
        <v>1</v>
      </c>
      <c r="F272" s="45">
        <v>228.48</v>
      </c>
      <c r="G272" s="26">
        <f t="shared" si="8"/>
        <v>274.17599999999999</v>
      </c>
      <c r="H272" s="26">
        <f t="shared" si="9"/>
        <v>274.17599999999999</v>
      </c>
      <c r="I272" s="38" t="s">
        <v>422</v>
      </c>
      <c r="J272" s="47" t="s">
        <v>9</v>
      </c>
      <c r="K272" s="71" t="s">
        <v>690</v>
      </c>
      <c r="L272" s="4" t="s">
        <v>689</v>
      </c>
    </row>
    <row r="273" spans="1:12" ht="25.5" x14ac:dyDescent="0.25">
      <c r="A273" s="9">
        <v>269</v>
      </c>
      <c r="B273" s="48" t="s">
        <v>608</v>
      </c>
      <c r="C273" s="59" t="s">
        <v>662</v>
      </c>
      <c r="D273" s="49" t="s">
        <v>6</v>
      </c>
      <c r="E273" s="50">
        <v>1</v>
      </c>
      <c r="F273" s="50">
        <v>112.5</v>
      </c>
      <c r="G273" s="26">
        <f t="shared" si="8"/>
        <v>135</v>
      </c>
      <c r="H273" s="26">
        <f t="shared" si="9"/>
        <v>135</v>
      </c>
      <c r="I273" s="38" t="s">
        <v>422</v>
      </c>
      <c r="J273" s="51" t="s">
        <v>9</v>
      </c>
      <c r="K273" s="71" t="s">
        <v>690</v>
      </c>
      <c r="L273" s="4" t="s">
        <v>689</v>
      </c>
    </row>
    <row r="274" spans="1:12" ht="25.5" x14ac:dyDescent="0.25">
      <c r="A274" s="9">
        <v>270</v>
      </c>
      <c r="B274" s="48" t="s">
        <v>609</v>
      </c>
      <c r="C274" s="59" t="s">
        <v>663</v>
      </c>
      <c r="D274" s="49" t="s">
        <v>6</v>
      </c>
      <c r="E274" s="50">
        <v>10</v>
      </c>
      <c r="F274" s="50">
        <v>7.2</v>
      </c>
      <c r="G274" s="26">
        <f t="shared" si="8"/>
        <v>8.64</v>
      </c>
      <c r="H274" s="26">
        <f t="shared" si="9"/>
        <v>86.4</v>
      </c>
      <c r="I274" s="38" t="s">
        <v>422</v>
      </c>
      <c r="J274" s="51" t="s">
        <v>9</v>
      </c>
      <c r="K274" s="71" t="s">
        <v>690</v>
      </c>
      <c r="L274" s="4" t="s">
        <v>689</v>
      </c>
    </row>
    <row r="275" spans="1:12" ht="30" x14ac:dyDescent="0.25">
      <c r="A275" s="9">
        <v>271</v>
      </c>
      <c r="B275" s="43" t="s">
        <v>610</v>
      </c>
      <c r="C275" s="60" t="s">
        <v>664</v>
      </c>
      <c r="D275" s="44" t="s">
        <v>6</v>
      </c>
      <c r="E275" s="50">
        <v>1</v>
      </c>
      <c r="F275" s="45">
        <v>10.3</v>
      </c>
      <c r="G275" s="26">
        <f t="shared" si="8"/>
        <v>12.360000000000001</v>
      </c>
      <c r="H275" s="26">
        <f t="shared" si="9"/>
        <v>12.360000000000001</v>
      </c>
      <c r="I275" s="38" t="s">
        <v>422</v>
      </c>
      <c r="J275" s="47" t="s">
        <v>9</v>
      </c>
      <c r="K275" s="71" t="s">
        <v>690</v>
      </c>
      <c r="L275" s="4" t="s">
        <v>689</v>
      </c>
    </row>
    <row r="276" spans="1:12" ht="25.5" x14ac:dyDescent="0.25">
      <c r="A276" s="9">
        <v>272</v>
      </c>
      <c r="B276" s="48" t="s">
        <v>611</v>
      </c>
      <c r="C276" s="59" t="s">
        <v>665</v>
      </c>
      <c r="D276" s="49" t="s">
        <v>684</v>
      </c>
      <c r="E276" s="50">
        <v>1479</v>
      </c>
      <c r="F276" s="50">
        <v>2.04</v>
      </c>
      <c r="G276" s="26">
        <f t="shared" si="8"/>
        <v>2.448</v>
      </c>
      <c r="H276" s="26">
        <f t="shared" si="9"/>
        <v>3620.5920000000001</v>
      </c>
      <c r="I276" s="38" t="s">
        <v>422</v>
      </c>
      <c r="J276" s="51" t="s">
        <v>9</v>
      </c>
      <c r="K276" s="71" t="s">
        <v>690</v>
      </c>
      <c r="L276" s="4" t="s">
        <v>689</v>
      </c>
    </row>
    <row r="277" spans="1:12" ht="25.5" x14ac:dyDescent="0.25">
      <c r="A277" s="9">
        <v>273</v>
      </c>
      <c r="B277" s="48" t="s">
        <v>612</v>
      </c>
      <c r="C277" s="61" t="s">
        <v>666</v>
      </c>
      <c r="D277" s="49" t="s">
        <v>6</v>
      </c>
      <c r="E277" s="50">
        <v>70</v>
      </c>
      <c r="F277" s="50">
        <v>4.8</v>
      </c>
      <c r="G277" s="26">
        <f t="shared" si="8"/>
        <v>5.76</v>
      </c>
      <c r="H277" s="26">
        <f t="shared" si="9"/>
        <v>403.2</v>
      </c>
      <c r="I277" s="38" t="s">
        <v>422</v>
      </c>
      <c r="J277" s="51" t="s">
        <v>9</v>
      </c>
      <c r="K277" s="71" t="s">
        <v>690</v>
      </c>
      <c r="L277" s="4" t="s">
        <v>689</v>
      </c>
    </row>
    <row r="278" spans="1:12" ht="25.5" x14ac:dyDescent="0.25">
      <c r="A278" s="9">
        <v>274</v>
      </c>
      <c r="B278" s="48" t="s">
        <v>612</v>
      </c>
      <c r="C278" s="61" t="s">
        <v>666</v>
      </c>
      <c r="D278" s="49" t="s">
        <v>6</v>
      </c>
      <c r="E278" s="50">
        <v>6</v>
      </c>
      <c r="F278" s="50">
        <v>7.07</v>
      </c>
      <c r="G278" s="26">
        <f t="shared" si="8"/>
        <v>8.484</v>
      </c>
      <c r="H278" s="26">
        <f t="shared" si="9"/>
        <v>50.903999999999996</v>
      </c>
      <c r="I278" s="38" t="s">
        <v>422</v>
      </c>
      <c r="J278" s="51" t="s">
        <v>9</v>
      </c>
      <c r="K278" s="71" t="s">
        <v>690</v>
      </c>
      <c r="L278" s="4" t="s">
        <v>689</v>
      </c>
    </row>
    <row r="279" spans="1:12" ht="25.5" x14ac:dyDescent="0.25">
      <c r="A279" s="9">
        <v>275</v>
      </c>
      <c r="B279" s="48" t="s">
        <v>613</v>
      </c>
      <c r="C279" s="62" t="s">
        <v>667</v>
      </c>
      <c r="D279" s="49" t="s">
        <v>6</v>
      </c>
      <c r="E279" s="50">
        <v>1</v>
      </c>
      <c r="F279" s="50">
        <v>1016.2</v>
      </c>
      <c r="G279" s="26">
        <f t="shared" si="8"/>
        <v>1219.44</v>
      </c>
      <c r="H279" s="26">
        <f t="shared" si="9"/>
        <v>1219.44</v>
      </c>
      <c r="I279" s="38" t="s">
        <v>422</v>
      </c>
      <c r="J279" s="51" t="s">
        <v>9</v>
      </c>
      <c r="K279" s="71" t="s">
        <v>690</v>
      </c>
      <c r="L279" s="4" t="s">
        <v>689</v>
      </c>
    </row>
    <row r="280" spans="1:12" ht="25.5" x14ac:dyDescent="0.25">
      <c r="A280" s="9">
        <v>276</v>
      </c>
      <c r="B280" s="48" t="s">
        <v>614</v>
      </c>
      <c r="C280" s="59" t="s">
        <v>668</v>
      </c>
      <c r="D280" s="49" t="s">
        <v>6</v>
      </c>
      <c r="E280" s="50">
        <v>2</v>
      </c>
      <c r="F280" s="50">
        <v>72.03</v>
      </c>
      <c r="G280" s="26">
        <f t="shared" si="8"/>
        <v>86.435999999999993</v>
      </c>
      <c r="H280" s="26">
        <f t="shared" si="9"/>
        <v>172.87199999999999</v>
      </c>
      <c r="I280" s="38" t="s">
        <v>422</v>
      </c>
      <c r="J280" s="51" t="s">
        <v>687</v>
      </c>
      <c r="K280" s="71" t="s">
        <v>690</v>
      </c>
      <c r="L280" s="4" t="s">
        <v>689</v>
      </c>
    </row>
    <row r="281" spans="1:12" ht="25.5" x14ac:dyDescent="0.25">
      <c r="A281" s="9">
        <v>277</v>
      </c>
      <c r="B281" s="48" t="s">
        <v>614</v>
      </c>
      <c r="C281" s="59" t="s">
        <v>668</v>
      </c>
      <c r="D281" s="49" t="s">
        <v>683</v>
      </c>
      <c r="E281" s="50">
        <v>4</v>
      </c>
      <c r="F281" s="50">
        <v>78.97</v>
      </c>
      <c r="G281" s="26">
        <f t="shared" si="8"/>
        <v>94.763999999999996</v>
      </c>
      <c r="H281" s="26">
        <f t="shared" si="9"/>
        <v>379.05599999999998</v>
      </c>
      <c r="I281" s="38" t="s">
        <v>422</v>
      </c>
      <c r="J281" s="51">
        <v>35795</v>
      </c>
      <c r="K281" s="71" t="s">
        <v>690</v>
      </c>
      <c r="L281" s="4" t="s">
        <v>689</v>
      </c>
    </row>
    <row r="282" spans="1:12" ht="25.5" x14ac:dyDescent="0.25">
      <c r="A282" s="9">
        <v>278</v>
      </c>
      <c r="B282" s="48" t="s">
        <v>615</v>
      </c>
      <c r="C282" s="63" t="s">
        <v>669</v>
      </c>
      <c r="D282" s="49" t="s">
        <v>6</v>
      </c>
      <c r="E282" s="50">
        <v>40</v>
      </c>
      <c r="F282" s="50">
        <v>3.81</v>
      </c>
      <c r="G282" s="26">
        <f t="shared" si="8"/>
        <v>4.5720000000000001</v>
      </c>
      <c r="H282" s="26">
        <f t="shared" si="9"/>
        <v>182.88</v>
      </c>
      <c r="I282" s="38" t="s">
        <v>422</v>
      </c>
      <c r="J282" s="51" t="s">
        <v>9</v>
      </c>
      <c r="K282" s="71" t="s">
        <v>690</v>
      </c>
      <c r="L282" s="4" t="s">
        <v>689</v>
      </c>
    </row>
    <row r="283" spans="1:12" ht="25.5" x14ac:dyDescent="0.25">
      <c r="A283" s="9">
        <v>279</v>
      </c>
      <c r="B283" s="48" t="s">
        <v>616</v>
      </c>
      <c r="C283" s="63" t="s">
        <v>670</v>
      </c>
      <c r="D283" s="49" t="s">
        <v>6</v>
      </c>
      <c r="E283" s="50">
        <v>30</v>
      </c>
      <c r="F283" s="50">
        <v>5.18</v>
      </c>
      <c r="G283" s="26">
        <f t="shared" si="8"/>
        <v>6.2159999999999993</v>
      </c>
      <c r="H283" s="26">
        <f t="shared" si="9"/>
        <v>186.48</v>
      </c>
      <c r="I283" s="38" t="s">
        <v>422</v>
      </c>
      <c r="J283" s="51" t="s">
        <v>9</v>
      </c>
      <c r="K283" s="71" t="s">
        <v>690</v>
      </c>
      <c r="L283" s="4" t="s">
        <v>689</v>
      </c>
    </row>
    <row r="284" spans="1:12" ht="25.5" x14ac:dyDescent="0.25">
      <c r="A284" s="9">
        <v>280</v>
      </c>
      <c r="B284" s="48" t="s">
        <v>617</v>
      </c>
      <c r="C284" s="63" t="s">
        <v>671</v>
      </c>
      <c r="D284" s="49" t="s">
        <v>6</v>
      </c>
      <c r="E284" s="50">
        <v>8</v>
      </c>
      <c r="F284" s="50">
        <v>3.14</v>
      </c>
      <c r="G284" s="26">
        <f t="shared" si="8"/>
        <v>3.7679999999999998</v>
      </c>
      <c r="H284" s="26">
        <f t="shared" si="9"/>
        <v>30.143999999999998</v>
      </c>
      <c r="I284" s="38" t="s">
        <v>422</v>
      </c>
      <c r="J284" s="51" t="s">
        <v>9</v>
      </c>
      <c r="K284" s="71" t="s">
        <v>690</v>
      </c>
      <c r="L284" s="4" t="s">
        <v>689</v>
      </c>
    </row>
    <row r="285" spans="1:12" ht="25.5" x14ac:dyDescent="0.25">
      <c r="A285" s="9">
        <v>281</v>
      </c>
      <c r="B285" s="48" t="s">
        <v>618</v>
      </c>
      <c r="C285" s="63" t="s">
        <v>672</v>
      </c>
      <c r="D285" s="49" t="s">
        <v>6</v>
      </c>
      <c r="E285" s="50">
        <v>7</v>
      </c>
      <c r="F285" s="50">
        <v>10.23</v>
      </c>
      <c r="G285" s="26">
        <f t="shared" si="8"/>
        <v>12.276</v>
      </c>
      <c r="H285" s="26">
        <f t="shared" si="9"/>
        <v>85.932000000000002</v>
      </c>
      <c r="I285" s="38" t="s">
        <v>422</v>
      </c>
      <c r="J285" s="51" t="s">
        <v>9</v>
      </c>
      <c r="K285" s="71" t="s">
        <v>690</v>
      </c>
      <c r="L285" s="4" t="s">
        <v>689</v>
      </c>
    </row>
    <row r="286" spans="1:12" ht="25.5" x14ac:dyDescent="0.25">
      <c r="A286" s="9">
        <v>282</v>
      </c>
      <c r="B286" s="48" t="s">
        <v>619</v>
      </c>
      <c r="C286" s="63" t="s">
        <v>673</v>
      </c>
      <c r="D286" s="49" t="s">
        <v>6</v>
      </c>
      <c r="E286" s="50">
        <v>54</v>
      </c>
      <c r="F286" s="50">
        <v>10.8</v>
      </c>
      <c r="G286" s="26">
        <f t="shared" si="8"/>
        <v>12.96</v>
      </c>
      <c r="H286" s="26">
        <f t="shared" si="9"/>
        <v>699.84</v>
      </c>
      <c r="I286" s="38" t="s">
        <v>422</v>
      </c>
      <c r="J286" s="51" t="s">
        <v>9</v>
      </c>
      <c r="K286" s="71" t="s">
        <v>690</v>
      </c>
      <c r="L286" s="4" t="s">
        <v>689</v>
      </c>
    </row>
    <row r="287" spans="1:12" ht="25.5" x14ac:dyDescent="0.25">
      <c r="A287" s="9">
        <v>283</v>
      </c>
      <c r="B287" s="48" t="s">
        <v>620</v>
      </c>
      <c r="C287" s="63" t="s">
        <v>674</v>
      </c>
      <c r="D287" s="49" t="s">
        <v>6</v>
      </c>
      <c r="E287" s="50">
        <v>103</v>
      </c>
      <c r="F287" s="50">
        <v>47.05</v>
      </c>
      <c r="G287" s="26">
        <f t="shared" si="8"/>
        <v>56.459999999999994</v>
      </c>
      <c r="H287" s="26">
        <f t="shared" si="9"/>
        <v>5815.3799999999992</v>
      </c>
      <c r="I287" s="38" t="s">
        <v>422</v>
      </c>
      <c r="J287" s="51" t="s">
        <v>9</v>
      </c>
      <c r="K287" s="71" t="s">
        <v>690</v>
      </c>
      <c r="L287" s="4" t="s">
        <v>689</v>
      </c>
    </row>
    <row r="288" spans="1:12" ht="24.75" customHeight="1" x14ac:dyDescent="0.25">
      <c r="A288" s="9">
        <v>284</v>
      </c>
      <c r="B288" s="48" t="s">
        <v>621</v>
      </c>
      <c r="C288" s="63" t="s">
        <v>675</v>
      </c>
      <c r="D288" s="49" t="s">
        <v>6</v>
      </c>
      <c r="E288" s="50">
        <v>2</v>
      </c>
      <c r="F288" s="50">
        <v>214.22</v>
      </c>
      <c r="G288" s="26">
        <f t="shared" si="8"/>
        <v>257.06399999999996</v>
      </c>
      <c r="H288" s="26">
        <f t="shared" si="9"/>
        <v>514.12799999999993</v>
      </c>
      <c r="I288" s="38" t="s">
        <v>422</v>
      </c>
      <c r="J288" s="51" t="s">
        <v>9</v>
      </c>
      <c r="K288" s="71" t="s">
        <v>690</v>
      </c>
      <c r="L288" s="4" t="s">
        <v>689</v>
      </c>
    </row>
    <row r="289" spans="1:12" ht="25.5" x14ac:dyDescent="0.25">
      <c r="A289" s="9">
        <v>285</v>
      </c>
      <c r="B289" s="43" t="s">
        <v>622</v>
      </c>
      <c r="C289" s="58" t="s">
        <v>676</v>
      </c>
      <c r="D289" s="44" t="s">
        <v>6</v>
      </c>
      <c r="E289" s="50">
        <v>1</v>
      </c>
      <c r="F289" s="45">
        <v>9.94</v>
      </c>
      <c r="G289" s="26">
        <f t="shared" si="8"/>
        <v>11.927999999999999</v>
      </c>
      <c r="H289" s="26">
        <f t="shared" si="9"/>
        <v>11.927999999999999</v>
      </c>
      <c r="I289" s="38" t="s">
        <v>422</v>
      </c>
      <c r="J289" s="47" t="s">
        <v>9</v>
      </c>
      <c r="K289" s="71" t="s">
        <v>690</v>
      </c>
      <c r="L289" s="4" t="s">
        <v>689</v>
      </c>
    </row>
    <row r="290" spans="1:12" ht="27" customHeight="1" x14ac:dyDescent="0.25">
      <c r="A290" s="9">
        <v>286</v>
      </c>
      <c r="B290" s="48" t="s">
        <v>623</v>
      </c>
      <c r="C290" s="64" t="s">
        <v>677</v>
      </c>
      <c r="D290" s="49" t="s">
        <v>6</v>
      </c>
      <c r="E290" s="50">
        <v>9</v>
      </c>
      <c r="F290" s="50">
        <v>19.8</v>
      </c>
      <c r="G290" s="26">
        <f t="shared" si="8"/>
        <v>23.76</v>
      </c>
      <c r="H290" s="26">
        <f t="shared" si="9"/>
        <v>213.84</v>
      </c>
      <c r="I290" s="38" t="s">
        <v>422</v>
      </c>
      <c r="J290" s="51" t="s">
        <v>9</v>
      </c>
      <c r="K290" s="71" t="s">
        <v>690</v>
      </c>
      <c r="L290" s="4" t="s">
        <v>689</v>
      </c>
    </row>
    <row r="291" spans="1:12" ht="25.5" x14ac:dyDescent="0.25">
      <c r="A291" s="9">
        <v>287</v>
      </c>
      <c r="B291" s="48" t="s">
        <v>624</v>
      </c>
      <c r="C291" s="59" t="s">
        <v>678</v>
      </c>
      <c r="D291" s="49" t="s">
        <v>6</v>
      </c>
      <c r="E291" s="50">
        <v>8</v>
      </c>
      <c r="F291" s="50">
        <v>44.83</v>
      </c>
      <c r="G291" s="26">
        <f t="shared" si="8"/>
        <v>53.795999999999999</v>
      </c>
      <c r="H291" s="26">
        <f t="shared" si="9"/>
        <v>430.36799999999999</v>
      </c>
      <c r="I291" s="38" t="s">
        <v>422</v>
      </c>
      <c r="J291" s="51" t="s">
        <v>9</v>
      </c>
      <c r="K291" s="71" t="s">
        <v>690</v>
      </c>
      <c r="L291" s="4" t="s">
        <v>689</v>
      </c>
    </row>
    <row r="292" spans="1:12" ht="25.5" x14ac:dyDescent="0.25">
      <c r="A292" s="9">
        <v>288</v>
      </c>
      <c r="B292" s="43" t="s">
        <v>625</v>
      </c>
      <c r="C292" s="58" t="s">
        <v>679</v>
      </c>
      <c r="D292" s="44" t="s">
        <v>6</v>
      </c>
      <c r="E292" s="50">
        <v>8</v>
      </c>
      <c r="F292" s="45">
        <v>0.44</v>
      </c>
      <c r="G292" s="26">
        <f t="shared" si="8"/>
        <v>0.52800000000000002</v>
      </c>
      <c r="H292" s="26">
        <f t="shared" si="9"/>
        <v>4.2240000000000002</v>
      </c>
      <c r="I292" s="38" t="s">
        <v>422</v>
      </c>
      <c r="J292" s="47" t="s">
        <v>9</v>
      </c>
      <c r="K292" s="71" t="s">
        <v>690</v>
      </c>
      <c r="L292" s="4" t="s">
        <v>689</v>
      </c>
    </row>
    <row r="293" spans="1:12" ht="25.5" x14ac:dyDescent="0.25">
      <c r="A293" s="9">
        <v>289</v>
      </c>
      <c r="B293" s="43" t="s">
        <v>626</v>
      </c>
      <c r="C293" s="65" t="s">
        <v>680</v>
      </c>
      <c r="D293" s="44" t="s">
        <v>6</v>
      </c>
      <c r="E293" s="50">
        <v>5</v>
      </c>
      <c r="F293" s="45">
        <v>0.3</v>
      </c>
      <c r="G293" s="26">
        <f t="shared" si="8"/>
        <v>0.36</v>
      </c>
      <c r="H293" s="26">
        <f t="shared" si="9"/>
        <v>1.7999999999999998</v>
      </c>
      <c r="I293" s="38" t="s">
        <v>422</v>
      </c>
      <c r="J293" s="47" t="s">
        <v>9</v>
      </c>
      <c r="K293" s="71" t="s">
        <v>690</v>
      </c>
      <c r="L293" s="4" t="s">
        <v>689</v>
      </c>
    </row>
    <row r="294" spans="1:12" ht="25.5" x14ac:dyDescent="0.25">
      <c r="A294" s="9">
        <v>290</v>
      </c>
      <c r="B294" s="48" t="s">
        <v>627</v>
      </c>
      <c r="C294" s="59" t="s">
        <v>681</v>
      </c>
      <c r="D294" s="49" t="s">
        <v>6</v>
      </c>
      <c r="E294" s="50">
        <v>8</v>
      </c>
      <c r="F294" s="50">
        <v>44.42</v>
      </c>
      <c r="G294" s="26">
        <f t="shared" si="8"/>
        <v>53.304000000000002</v>
      </c>
      <c r="H294" s="26">
        <f t="shared" si="9"/>
        <v>426.43200000000002</v>
      </c>
      <c r="I294" s="38" t="s">
        <v>422</v>
      </c>
      <c r="J294" s="51" t="s">
        <v>688</v>
      </c>
      <c r="K294" s="71" t="s">
        <v>690</v>
      </c>
      <c r="L294" s="4" t="s">
        <v>689</v>
      </c>
    </row>
    <row r="295" spans="1:12" ht="25.5" x14ac:dyDescent="0.25">
      <c r="A295" s="9">
        <v>291</v>
      </c>
      <c r="B295" s="48" t="s">
        <v>628</v>
      </c>
      <c r="C295" s="44" t="s">
        <v>682</v>
      </c>
      <c r="D295" s="49" t="s">
        <v>6</v>
      </c>
      <c r="E295" s="50">
        <v>18</v>
      </c>
      <c r="F295" s="50">
        <v>1.1000000000000001</v>
      </c>
      <c r="G295" s="26">
        <f t="shared" si="8"/>
        <v>1.32</v>
      </c>
      <c r="H295" s="26">
        <f t="shared" si="9"/>
        <v>23.76</v>
      </c>
      <c r="I295" s="38" t="s">
        <v>422</v>
      </c>
      <c r="J295" s="51" t="s">
        <v>9</v>
      </c>
      <c r="K295" s="71" t="s">
        <v>690</v>
      </c>
      <c r="L295" s="4" t="s">
        <v>689</v>
      </c>
    </row>
    <row r="296" spans="1:12" ht="25.5" x14ac:dyDescent="0.25">
      <c r="A296" s="9">
        <v>292</v>
      </c>
      <c r="B296" s="48" t="s">
        <v>691</v>
      </c>
      <c r="C296" s="59" t="s">
        <v>695</v>
      </c>
      <c r="D296" s="49" t="s">
        <v>6</v>
      </c>
      <c r="E296" s="50">
        <v>3</v>
      </c>
      <c r="F296" s="50">
        <v>239.27</v>
      </c>
      <c r="G296" s="26">
        <f t="shared" si="8"/>
        <v>287.12400000000002</v>
      </c>
      <c r="H296" s="26">
        <f t="shared" si="9"/>
        <v>861.37200000000007</v>
      </c>
      <c r="I296" s="38" t="s">
        <v>422</v>
      </c>
      <c r="J296" s="51" t="s">
        <v>9</v>
      </c>
      <c r="K296" s="25" t="s">
        <v>699</v>
      </c>
      <c r="L296" s="4" t="s">
        <v>689</v>
      </c>
    </row>
    <row r="297" spans="1:12" ht="25.5" x14ac:dyDescent="0.25">
      <c r="A297" s="9">
        <v>293</v>
      </c>
      <c r="B297" s="48" t="s">
        <v>692</v>
      </c>
      <c r="C297" s="59" t="s">
        <v>696</v>
      </c>
      <c r="D297" s="49" t="s">
        <v>6</v>
      </c>
      <c r="E297" s="50">
        <v>5</v>
      </c>
      <c r="F297" s="50">
        <v>1059.1099999999999</v>
      </c>
      <c r="G297" s="26">
        <f t="shared" si="8"/>
        <v>1270.9319999999998</v>
      </c>
      <c r="H297" s="26">
        <f t="shared" si="9"/>
        <v>6354.6599999999989</v>
      </c>
      <c r="I297" s="38" t="s">
        <v>422</v>
      </c>
      <c r="J297" s="51" t="s">
        <v>9</v>
      </c>
      <c r="K297" s="25" t="s">
        <v>699</v>
      </c>
      <c r="L297" s="4" t="s">
        <v>689</v>
      </c>
    </row>
    <row r="298" spans="1:12" ht="30" x14ac:dyDescent="0.25">
      <c r="A298" s="9">
        <v>294</v>
      </c>
      <c r="B298" s="18" t="s">
        <v>693</v>
      </c>
      <c r="C298" s="58" t="s">
        <v>697</v>
      </c>
      <c r="D298" s="9" t="s">
        <v>6</v>
      </c>
      <c r="E298" s="54">
        <v>1</v>
      </c>
      <c r="F298" s="54">
        <v>45947.23</v>
      </c>
      <c r="G298" s="26">
        <f t="shared" si="8"/>
        <v>55136.675999999999</v>
      </c>
      <c r="H298" s="26">
        <f t="shared" si="9"/>
        <v>55136.675999999999</v>
      </c>
      <c r="I298" s="38" t="s">
        <v>422</v>
      </c>
      <c r="J298" s="55" t="s">
        <v>9</v>
      </c>
      <c r="K298" s="25" t="s">
        <v>699</v>
      </c>
      <c r="L298" s="4" t="s">
        <v>689</v>
      </c>
    </row>
    <row r="299" spans="1:12" ht="25.5" x14ac:dyDescent="0.25">
      <c r="A299" s="9">
        <v>295</v>
      </c>
      <c r="B299" s="48" t="s">
        <v>694</v>
      </c>
      <c r="C299" s="59" t="s">
        <v>698</v>
      </c>
      <c r="D299" s="49" t="s">
        <v>6</v>
      </c>
      <c r="E299" s="50">
        <v>5</v>
      </c>
      <c r="F299" s="50">
        <v>40026.31</v>
      </c>
      <c r="G299" s="26">
        <f t="shared" si="8"/>
        <v>48031.571999999993</v>
      </c>
      <c r="H299" s="26">
        <f t="shared" si="9"/>
        <v>240157.85999999996</v>
      </c>
      <c r="I299" s="38" t="s">
        <v>422</v>
      </c>
      <c r="J299" s="51" t="s">
        <v>9</v>
      </c>
      <c r="K299" s="25" t="s">
        <v>699</v>
      </c>
      <c r="L299" s="4" t="s">
        <v>689</v>
      </c>
    </row>
    <row r="300" spans="1:12" ht="25.5" x14ac:dyDescent="0.25">
      <c r="A300" s="9">
        <v>296</v>
      </c>
      <c r="B300" s="48" t="s">
        <v>700</v>
      </c>
      <c r="C300" s="59" t="s">
        <v>812</v>
      </c>
      <c r="D300" s="49" t="s">
        <v>6</v>
      </c>
      <c r="E300" s="50">
        <v>1</v>
      </c>
      <c r="F300" s="50">
        <v>2.75</v>
      </c>
      <c r="G300" s="26">
        <f t="shared" si="8"/>
        <v>3.3</v>
      </c>
      <c r="H300" s="26">
        <f t="shared" si="9"/>
        <v>3.3</v>
      </c>
      <c r="I300" s="38" t="s">
        <v>422</v>
      </c>
      <c r="J300" s="51" t="s">
        <v>9</v>
      </c>
      <c r="K300" s="71"/>
      <c r="L300" s="4" t="s">
        <v>689</v>
      </c>
    </row>
    <row r="301" spans="1:12" ht="25.5" x14ac:dyDescent="0.25">
      <c r="A301" s="9">
        <v>297</v>
      </c>
      <c r="B301" s="48" t="s">
        <v>701</v>
      </c>
      <c r="C301" s="59" t="s">
        <v>813</v>
      </c>
      <c r="D301" s="49" t="s">
        <v>6</v>
      </c>
      <c r="E301" s="50">
        <v>1</v>
      </c>
      <c r="F301" s="50">
        <v>6.19</v>
      </c>
      <c r="G301" s="26">
        <f t="shared" si="8"/>
        <v>7.4279999999999999</v>
      </c>
      <c r="H301" s="26">
        <f t="shared" si="9"/>
        <v>7.4279999999999999</v>
      </c>
      <c r="I301" s="38" t="s">
        <v>422</v>
      </c>
      <c r="J301" s="51" t="s">
        <v>9</v>
      </c>
      <c r="K301" s="71"/>
      <c r="L301" s="4" t="s">
        <v>689</v>
      </c>
    </row>
    <row r="302" spans="1:12" ht="25.5" x14ac:dyDescent="0.25">
      <c r="A302" s="9">
        <v>298</v>
      </c>
      <c r="B302" s="48" t="s">
        <v>702</v>
      </c>
      <c r="C302" s="59" t="s">
        <v>814</v>
      </c>
      <c r="D302" s="49" t="s">
        <v>6</v>
      </c>
      <c r="E302" s="50">
        <v>23</v>
      </c>
      <c r="F302" s="50">
        <v>15.6</v>
      </c>
      <c r="G302" s="26">
        <f t="shared" si="8"/>
        <v>18.72</v>
      </c>
      <c r="H302" s="26">
        <f t="shared" si="9"/>
        <v>430.55999999999995</v>
      </c>
      <c r="I302" s="38" t="s">
        <v>422</v>
      </c>
      <c r="J302" s="51" t="s">
        <v>9</v>
      </c>
      <c r="K302" s="71"/>
      <c r="L302" s="4" t="s">
        <v>689</v>
      </c>
    </row>
    <row r="303" spans="1:12" ht="25.5" x14ac:dyDescent="0.25">
      <c r="A303" s="9">
        <v>299</v>
      </c>
      <c r="B303" s="43" t="s">
        <v>703</v>
      </c>
      <c r="C303" s="58" t="s">
        <v>815</v>
      </c>
      <c r="D303" s="44" t="s">
        <v>6</v>
      </c>
      <c r="E303" s="45">
        <v>5</v>
      </c>
      <c r="F303" s="45">
        <v>252</v>
      </c>
      <c r="G303" s="26">
        <f t="shared" si="8"/>
        <v>302.39999999999998</v>
      </c>
      <c r="H303" s="26">
        <f t="shared" si="9"/>
        <v>1512</v>
      </c>
      <c r="I303" s="38" t="s">
        <v>422</v>
      </c>
      <c r="J303" s="47" t="s">
        <v>9</v>
      </c>
      <c r="K303" s="71"/>
      <c r="L303" s="4" t="s">
        <v>689</v>
      </c>
    </row>
    <row r="304" spans="1:12" ht="25.5" x14ac:dyDescent="0.25">
      <c r="A304" s="9">
        <v>300</v>
      </c>
      <c r="B304" s="43" t="s">
        <v>704</v>
      </c>
      <c r="C304" s="58" t="s">
        <v>816</v>
      </c>
      <c r="D304" s="44" t="s">
        <v>6</v>
      </c>
      <c r="E304" s="45">
        <v>3</v>
      </c>
      <c r="F304" s="45">
        <v>2781.81</v>
      </c>
      <c r="G304" s="26">
        <f t="shared" si="8"/>
        <v>3338.172</v>
      </c>
      <c r="H304" s="26">
        <f t="shared" si="9"/>
        <v>10014.516</v>
      </c>
      <c r="I304" s="38" t="s">
        <v>422</v>
      </c>
      <c r="J304" s="47" t="s">
        <v>9</v>
      </c>
      <c r="K304" s="71"/>
      <c r="L304" s="4" t="s">
        <v>689</v>
      </c>
    </row>
    <row r="305" spans="1:12" ht="30" x14ac:dyDescent="0.25">
      <c r="A305" s="9">
        <v>301</v>
      </c>
      <c r="B305" s="43" t="s">
        <v>705</v>
      </c>
      <c r="C305" s="58" t="s">
        <v>817</v>
      </c>
      <c r="D305" s="44" t="s">
        <v>6</v>
      </c>
      <c r="E305" s="45">
        <v>6</v>
      </c>
      <c r="F305" s="45">
        <v>955.7</v>
      </c>
      <c r="G305" s="26">
        <f t="shared" si="8"/>
        <v>1146.8399999999999</v>
      </c>
      <c r="H305" s="26">
        <f t="shared" si="9"/>
        <v>6881.0399999999991</v>
      </c>
      <c r="I305" s="38" t="s">
        <v>422</v>
      </c>
      <c r="J305" s="47" t="s">
        <v>9</v>
      </c>
      <c r="K305" s="71"/>
      <c r="L305" s="4" t="s">
        <v>689</v>
      </c>
    </row>
    <row r="306" spans="1:12" ht="25.5" x14ac:dyDescent="0.25">
      <c r="A306" s="9">
        <v>302</v>
      </c>
      <c r="B306" s="43" t="s">
        <v>706</v>
      </c>
      <c r="C306" s="58" t="s">
        <v>818</v>
      </c>
      <c r="D306" s="44" t="s">
        <v>6</v>
      </c>
      <c r="E306" s="45">
        <v>3</v>
      </c>
      <c r="F306" s="45">
        <v>2526.85</v>
      </c>
      <c r="G306" s="26">
        <f t="shared" si="8"/>
        <v>3032.22</v>
      </c>
      <c r="H306" s="26">
        <f t="shared" si="9"/>
        <v>9096.66</v>
      </c>
      <c r="I306" s="38" t="s">
        <v>422</v>
      </c>
      <c r="J306" s="47" t="s">
        <v>9</v>
      </c>
      <c r="K306" s="71"/>
      <c r="L306" s="4" t="s">
        <v>689</v>
      </c>
    </row>
    <row r="307" spans="1:12" ht="25.5" x14ac:dyDescent="0.25">
      <c r="A307" s="9">
        <v>303</v>
      </c>
      <c r="B307" s="43" t="s">
        <v>707</v>
      </c>
      <c r="C307" s="58" t="s">
        <v>819</v>
      </c>
      <c r="D307" s="44" t="s">
        <v>6</v>
      </c>
      <c r="E307" s="45">
        <v>51</v>
      </c>
      <c r="F307" s="45">
        <v>30.3</v>
      </c>
      <c r="G307" s="26">
        <f t="shared" si="8"/>
        <v>36.36</v>
      </c>
      <c r="H307" s="26">
        <f t="shared" si="9"/>
        <v>1854.36</v>
      </c>
      <c r="I307" s="38" t="s">
        <v>422</v>
      </c>
      <c r="J307" s="47" t="s">
        <v>9</v>
      </c>
      <c r="K307" s="71"/>
      <c r="L307" s="4" t="s">
        <v>689</v>
      </c>
    </row>
    <row r="308" spans="1:12" ht="25.5" x14ac:dyDescent="0.25">
      <c r="A308" s="9">
        <v>304</v>
      </c>
      <c r="B308" s="43" t="s">
        <v>708</v>
      </c>
      <c r="C308" s="58" t="s">
        <v>820</v>
      </c>
      <c r="D308" s="44" t="s">
        <v>6</v>
      </c>
      <c r="E308" s="45">
        <v>1</v>
      </c>
      <c r="F308" s="45">
        <v>1.88</v>
      </c>
      <c r="G308" s="26">
        <f t="shared" si="8"/>
        <v>2.2559999999999998</v>
      </c>
      <c r="H308" s="26">
        <f t="shared" si="9"/>
        <v>2.2559999999999998</v>
      </c>
      <c r="I308" s="38" t="s">
        <v>422</v>
      </c>
      <c r="J308" s="47" t="s">
        <v>9</v>
      </c>
      <c r="K308" s="71"/>
      <c r="L308" s="4" t="s">
        <v>689</v>
      </c>
    </row>
    <row r="309" spans="1:12" ht="25.5" x14ac:dyDescent="0.25">
      <c r="A309" s="9">
        <v>305</v>
      </c>
      <c r="B309" s="43" t="s">
        <v>709</v>
      </c>
      <c r="C309" s="58" t="s">
        <v>821</v>
      </c>
      <c r="D309" s="44" t="s">
        <v>6</v>
      </c>
      <c r="E309" s="45">
        <v>2</v>
      </c>
      <c r="F309" s="45">
        <v>5858.11</v>
      </c>
      <c r="G309" s="26">
        <f t="shared" si="8"/>
        <v>7029.7319999999991</v>
      </c>
      <c r="H309" s="26">
        <f t="shared" si="9"/>
        <v>14059.463999999998</v>
      </c>
      <c r="I309" s="38" t="s">
        <v>422</v>
      </c>
      <c r="J309" s="47" t="s">
        <v>9</v>
      </c>
      <c r="K309" s="71"/>
      <c r="L309" s="4" t="s">
        <v>689</v>
      </c>
    </row>
    <row r="310" spans="1:12" ht="25.5" x14ac:dyDescent="0.25">
      <c r="A310" s="9">
        <v>306</v>
      </c>
      <c r="B310" s="43" t="s">
        <v>710</v>
      </c>
      <c r="C310" s="58" t="s">
        <v>822</v>
      </c>
      <c r="D310" s="44" t="s">
        <v>6</v>
      </c>
      <c r="E310" s="45">
        <v>2</v>
      </c>
      <c r="F310" s="45">
        <v>4.57</v>
      </c>
      <c r="G310" s="26">
        <f t="shared" si="8"/>
        <v>5.484</v>
      </c>
      <c r="H310" s="26">
        <f t="shared" si="9"/>
        <v>10.968</v>
      </c>
      <c r="I310" s="38" t="s">
        <v>422</v>
      </c>
      <c r="J310" s="47" t="s">
        <v>9</v>
      </c>
      <c r="K310" s="71"/>
      <c r="L310" s="4" t="s">
        <v>689</v>
      </c>
    </row>
    <row r="311" spans="1:12" ht="25.5" x14ac:dyDescent="0.25">
      <c r="A311" s="9">
        <v>307</v>
      </c>
      <c r="B311" s="48" t="s">
        <v>711</v>
      </c>
      <c r="C311" s="59" t="s">
        <v>823</v>
      </c>
      <c r="D311" s="49" t="s">
        <v>6</v>
      </c>
      <c r="E311" s="50">
        <v>3</v>
      </c>
      <c r="F311" s="50">
        <v>153.13</v>
      </c>
      <c r="G311" s="26">
        <f t="shared" si="8"/>
        <v>183.756</v>
      </c>
      <c r="H311" s="26">
        <f t="shared" si="9"/>
        <v>551.26800000000003</v>
      </c>
      <c r="I311" s="38" t="s">
        <v>422</v>
      </c>
      <c r="J311" s="51" t="s">
        <v>9</v>
      </c>
      <c r="K311" s="71"/>
      <c r="L311" s="4" t="s">
        <v>689</v>
      </c>
    </row>
    <row r="312" spans="1:12" ht="25.5" x14ac:dyDescent="0.25">
      <c r="A312" s="9">
        <v>308</v>
      </c>
      <c r="B312" s="48" t="s">
        <v>712</v>
      </c>
      <c r="C312" s="59" t="s">
        <v>824</v>
      </c>
      <c r="D312" s="49" t="s">
        <v>6</v>
      </c>
      <c r="E312" s="50">
        <v>5</v>
      </c>
      <c r="F312" s="50">
        <v>91.93</v>
      </c>
      <c r="G312" s="26">
        <f t="shared" si="8"/>
        <v>110.316</v>
      </c>
      <c r="H312" s="26">
        <f t="shared" si="9"/>
        <v>551.58000000000004</v>
      </c>
      <c r="I312" s="38" t="s">
        <v>422</v>
      </c>
      <c r="J312" s="51" t="s">
        <v>9</v>
      </c>
      <c r="K312" s="71"/>
      <c r="L312" s="4" t="s">
        <v>689</v>
      </c>
    </row>
    <row r="313" spans="1:12" ht="25.5" x14ac:dyDescent="0.25">
      <c r="A313" s="9">
        <v>309</v>
      </c>
      <c r="B313" s="43" t="s">
        <v>713</v>
      </c>
      <c r="C313" s="58" t="s">
        <v>825</v>
      </c>
      <c r="D313" s="44" t="s">
        <v>6</v>
      </c>
      <c r="E313" s="45">
        <v>12</v>
      </c>
      <c r="F313" s="45">
        <v>960.89</v>
      </c>
      <c r="G313" s="26">
        <f t="shared" si="8"/>
        <v>1153.068</v>
      </c>
      <c r="H313" s="26">
        <f t="shared" si="9"/>
        <v>13836.815999999999</v>
      </c>
      <c r="I313" s="38" t="s">
        <v>422</v>
      </c>
      <c r="J313" s="47" t="s">
        <v>9</v>
      </c>
      <c r="K313" s="71"/>
      <c r="L313" s="4" t="s">
        <v>689</v>
      </c>
    </row>
    <row r="314" spans="1:12" ht="25.5" x14ac:dyDescent="0.25">
      <c r="A314" s="9">
        <v>310</v>
      </c>
      <c r="B314" s="43" t="s">
        <v>714</v>
      </c>
      <c r="C314" s="58" t="s">
        <v>826</v>
      </c>
      <c r="D314" s="44" t="s">
        <v>6</v>
      </c>
      <c r="E314" s="45">
        <v>3</v>
      </c>
      <c r="F314" s="45">
        <v>6</v>
      </c>
      <c r="G314" s="26">
        <f t="shared" si="8"/>
        <v>7.1999999999999993</v>
      </c>
      <c r="H314" s="26">
        <f t="shared" si="9"/>
        <v>21.599999999999998</v>
      </c>
      <c r="I314" s="38" t="s">
        <v>422</v>
      </c>
      <c r="J314" s="47" t="s">
        <v>9</v>
      </c>
      <c r="K314" s="71"/>
      <c r="L314" s="4" t="s">
        <v>689</v>
      </c>
    </row>
    <row r="315" spans="1:12" ht="25.5" x14ac:dyDescent="0.25">
      <c r="A315" s="9">
        <v>311</v>
      </c>
      <c r="B315" s="43" t="s">
        <v>715</v>
      </c>
      <c r="C315" s="58" t="s">
        <v>827</v>
      </c>
      <c r="D315" s="44" t="s">
        <v>6</v>
      </c>
      <c r="E315" s="45">
        <v>47</v>
      </c>
      <c r="F315" s="45">
        <v>2.0699999999999998</v>
      </c>
      <c r="G315" s="26">
        <f t="shared" si="8"/>
        <v>2.4839999999999995</v>
      </c>
      <c r="H315" s="26">
        <f t="shared" si="9"/>
        <v>116.74799999999998</v>
      </c>
      <c r="I315" s="38" t="s">
        <v>422</v>
      </c>
      <c r="J315" s="47" t="s">
        <v>9</v>
      </c>
      <c r="K315" s="71"/>
      <c r="L315" s="4" t="s">
        <v>689</v>
      </c>
    </row>
    <row r="316" spans="1:12" ht="25.5" x14ac:dyDescent="0.25">
      <c r="A316" s="9">
        <v>312</v>
      </c>
      <c r="B316" s="43" t="s">
        <v>716</v>
      </c>
      <c r="C316" s="58" t="s">
        <v>828</v>
      </c>
      <c r="D316" s="44" t="s">
        <v>6</v>
      </c>
      <c r="E316" s="45">
        <v>281</v>
      </c>
      <c r="F316" s="45">
        <v>10.98</v>
      </c>
      <c r="G316" s="26">
        <f t="shared" si="8"/>
        <v>13.176</v>
      </c>
      <c r="H316" s="26">
        <f t="shared" si="9"/>
        <v>3702.4560000000001</v>
      </c>
      <c r="I316" s="38" t="s">
        <v>422</v>
      </c>
      <c r="J316" s="47" t="s">
        <v>9</v>
      </c>
      <c r="K316" s="71"/>
      <c r="L316" s="4" t="s">
        <v>689</v>
      </c>
    </row>
    <row r="317" spans="1:12" ht="25.5" x14ac:dyDescent="0.25">
      <c r="A317" s="9">
        <v>313</v>
      </c>
      <c r="B317" s="43" t="s">
        <v>717</v>
      </c>
      <c r="C317" s="58" t="s">
        <v>829</v>
      </c>
      <c r="D317" s="44" t="s">
        <v>6</v>
      </c>
      <c r="E317" s="45">
        <v>54</v>
      </c>
      <c r="F317" s="45">
        <v>15</v>
      </c>
      <c r="G317" s="26">
        <f t="shared" si="8"/>
        <v>18</v>
      </c>
      <c r="H317" s="26">
        <f t="shared" si="9"/>
        <v>972</v>
      </c>
      <c r="I317" s="38" t="s">
        <v>422</v>
      </c>
      <c r="J317" s="47" t="s">
        <v>9</v>
      </c>
      <c r="K317" s="71"/>
      <c r="L317" s="4" t="s">
        <v>689</v>
      </c>
    </row>
    <row r="318" spans="1:12" ht="25.5" x14ac:dyDescent="0.25">
      <c r="A318" s="9">
        <v>314</v>
      </c>
      <c r="B318" s="48" t="s">
        <v>718</v>
      </c>
      <c r="C318" s="59" t="s">
        <v>830</v>
      </c>
      <c r="D318" s="49" t="s">
        <v>6</v>
      </c>
      <c r="E318" s="50">
        <v>2</v>
      </c>
      <c r="F318" s="50">
        <v>5629.63</v>
      </c>
      <c r="G318" s="26">
        <f t="shared" si="8"/>
        <v>6755.5559999999996</v>
      </c>
      <c r="H318" s="26">
        <f t="shared" si="9"/>
        <v>13511.111999999999</v>
      </c>
      <c r="I318" s="38" t="s">
        <v>422</v>
      </c>
      <c r="J318" s="51" t="s">
        <v>925</v>
      </c>
      <c r="K318" s="71"/>
      <c r="L318" s="4" t="s">
        <v>689</v>
      </c>
    </row>
    <row r="319" spans="1:12" ht="25.5" x14ac:dyDescent="0.25">
      <c r="A319" s="9">
        <v>315</v>
      </c>
      <c r="B319" s="48" t="s">
        <v>718</v>
      </c>
      <c r="C319" s="59" t="s">
        <v>830</v>
      </c>
      <c r="D319" s="49" t="s">
        <v>6</v>
      </c>
      <c r="E319" s="50">
        <v>1</v>
      </c>
      <c r="F319" s="50">
        <v>3050.85</v>
      </c>
      <c r="G319" s="26">
        <f t="shared" si="8"/>
        <v>3661.02</v>
      </c>
      <c r="H319" s="26">
        <f t="shared" si="9"/>
        <v>3661.02</v>
      </c>
      <c r="I319" s="38" t="s">
        <v>422</v>
      </c>
      <c r="J319" s="51" t="s">
        <v>925</v>
      </c>
      <c r="K319" s="71"/>
      <c r="L319" s="4" t="s">
        <v>689</v>
      </c>
    </row>
    <row r="320" spans="1:12" ht="25.5" x14ac:dyDescent="0.25">
      <c r="A320" s="9">
        <v>316</v>
      </c>
      <c r="B320" s="48" t="s">
        <v>719</v>
      </c>
      <c r="C320" s="59" t="s">
        <v>831</v>
      </c>
      <c r="D320" s="49" t="s">
        <v>6</v>
      </c>
      <c r="E320" s="50">
        <v>2</v>
      </c>
      <c r="F320" s="50">
        <v>2.1</v>
      </c>
      <c r="G320" s="26">
        <f t="shared" si="8"/>
        <v>2.52</v>
      </c>
      <c r="H320" s="26">
        <f t="shared" si="9"/>
        <v>5.04</v>
      </c>
      <c r="I320" s="38" t="s">
        <v>422</v>
      </c>
      <c r="J320" s="51" t="s">
        <v>9</v>
      </c>
      <c r="K320" s="71"/>
      <c r="L320" s="4" t="s">
        <v>689</v>
      </c>
    </row>
    <row r="321" spans="1:12" ht="25.5" x14ac:dyDescent="0.25">
      <c r="A321" s="9">
        <v>317</v>
      </c>
      <c r="B321" s="48" t="s">
        <v>720</v>
      </c>
      <c r="C321" s="59" t="s">
        <v>832</v>
      </c>
      <c r="D321" s="49" t="s">
        <v>6</v>
      </c>
      <c r="E321" s="50">
        <v>5</v>
      </c>
      <c r="F321" s="50">
        <v>32.75</v>
      </c>
      <c r="G321" s="26">
        <f t="shared" si="8"/>
        <v>39.299999999999997</v>
      </c>
      <c r="H321" s="26">
        <f t="shared" si="9"/>
        <v>196.5</v>
      </c>
      <c r="I321" s="38" t="s">
        <v>422</v>
      </c>
      <c r="J321" s="51" t="s">
        <v>9</v>
      </c>
      <c r="K321" s="71"/>
      <c r="L321" s="4" t="s">
        <v>689</v>
      </c>
    </row>
    <row r="322" spans="1:12" ht="25.5" x14ac:dyDescent="0.25">
      <c r="A322" s="9">
        <v>318</v>
      </c>
      <c r="B322" s="48" t="s">
        <v>721</v>
      </c>
      <c r="C322" s="59" t="s">
        <v>833</v>
      </c>
      <c r="D322" s="49" t="s">
        <v>6</v>
      </c>
      <c r="E322" s="50">
        <v>2</v>
      </c>
      <c r="F322" s="50">
        <v>7642.75</v>
      </c>
      <c r="G322" s="26">
        <f t="shared" si="8"/>
        <v>9171.2999999999993</v>
      </c>
      <c r="H322" s="26">
        <f t="shared" si="9"/>
        <v>18342.599999999999</v>
      </c>
      <c r="I322" s="38" t="s">
        <v>422</v>
      </c>
      <c r="J322" s="51" t="s">
        <v>9</v>
      </c>
      <c r="K322" s="71"/>
      <c r="L322" s="4" t="s">
        <v>689</v>
      </c>
    </row>
    <row r="323" spans="1:12" ht="25.5" x14ac:dyDescent="0.25">
      <c r="A323" s="9">
        <v>319</v>
      </c>
      <c r="B323" s="43" t="s">
        <v>722</v>
      </c>
      <c r="C323" s="58" t="s">
        <v>834</v>
      </c>
      <c r="D323" s="44" t="s">
        <v>6</v>
      </c>
      <c r="E323" s="45">
        <v>1</v>
      </c>
      <c r="F323" s="45">
        <v>2457.63</v>
      </c>
      <c r="G323" s="26">
        <f t="shared" si="8"/>
        <v>2949.1559999999999</v>
      </c>
      <c r="H323" s="26">
        <f t="shared" si="9"/>
        <v>2949.1559999999999</v>
      </c>
      <c r="I323" s="38" t="s">
        <v>422</v>
      </c>
      <c r="J323" s="51" t="s">
        <v>9</v>
      </c>
      <c r="K323" s="71"/>
      <c r="L323" s="4" t="s">
        <v>689</v>
      </c>
    </row>
    <row r="324" spans="1:12" ht="25.5" x14ac:dyDescent="0.25">
      <c r="A324" s="9">
        <v>320</v>
      </c>
      <c r="B324" s="48" t="s">
        <v>723</v>
      </c>
      <c r="C324" s="59" t="s">
        <v>835</v>
      </c>
      <c r="D324" s="49" t="s">
        <v>6</v>
      </c>
      <c r="E324" s="50">
        <v>3</v>
      </c>
      <c r="F324" s="50">
        <v>8</v>
      </c>
      <c r="G324" s="26">
        <f t="shared" si="8"/>
        <v>9.6</v>
      </c>
      <c r="H324" s="26">
        <f t="shared" si="9"/>
        <v>28.799999999999997</v>
      </c>
      <c r="I324" s="38" t="s">
        <v>422</v>
      </c>
      <c r="J324" s="51" t="s">
        <v>9</v>
      </c>
      <c r="K324" s="71"/>
      <c r="L324" s="4" t="s">
        <v>689</v>
      </c>
    </row>
    <row r="325" spans="1:12" ht="25.5" x14ac:dyDescent="0.25">
      <c r="A325" s="9">
        <v>321</v>
      </c>
      <c r="B325" s="48" t="s">
        <v>724</v>
      </c>
      <c r="C325" s="59" t="s">
        <v>836</v>
      </c>
      <c r="D325" s="49" t="s">
        <v>6</v>
      </c>
      <c r="E325" s="50">
        <v>73</v>
      </c>
      <c r="F325" s="50">
        <v>5.2</v>
      </c>
      <c r="G325" s="26">
        <f t="shared" si="8"/>
        <v>6.24</v>
      </c>
      <c r="H325" s="26">
        <f t="shared" si="9"/>
        <v>455.52000000000004</v>
      </c>
      <c r="I325" s="38" t="s">
        <v>422</v>
      </c>
      <c r="J325" s="51" t="s">
        <v>9</v>
      </c>
      <c r="K325" s="71"/>
      <c r="L325" s="4" t="s">
        <v>689</v>
      </c>
    </row>
    <row r="326" spans="1:12" ht="25.5" x14ac:dyDescent="0.25">
      <c r="A326" s="9">
        <v>322</v>
      </c>
      <c r="B326" s="43" t="s">
        <v>725</v>
      </c>
      <c r="C326" s="58" t="s">
        <v>837</v>
      </c>
      <c r="D326" s="44" t="s">
        <v>6</v>
      </c>
      <c r="E326" s="45">
        <v>12</v>
      </c>
      <c r="F326" s="45">
        <v>77.680000000000007</v>
      </c>
      <c r="G326" s="26">
        <f t="shared" ref="G326:G389" si="10">F326*1.2</f>
        <v>93.216000000000008</v>
      </c>
      <c r="H326" s="26">
        <f t="shared" ref="H326:H389" si="11">E326*G326</f>
        <v>1118.5920000000001</v>
      </c>
      <c r="I326" s="38" t="s">
        <v>422</v>
      </c>
      <c r="J326" s="47" t="s">
        <v>9</v>
      </c>
      <c r="K326" s="71"/>
      <c r="L326" s="4" t="s">
        <v>689</v>
      </c>
    </row>
    <row r="327" spans="1:12" ht="30" x14ac:dyDescent="0.25">
      <c r="A327" s="9">
        <v>323</v>
      </c>
      <c r="B327" s="43" t="s">
        <v>726</v>
      </c>
      <c r="C327" s="58" t="s">
        <v>838</v>
      </c>
      <c r="D327" s="44" t="s">
        <v>6</v>
      </c>
      <c r="E327" s="45">
        <v>19</v>
      </c>
      <c r="F327" s="45">
        <v>36.61</v>
      </c>
      <c r="G327" s="26">
        <f t="shared" si="10"/>
        <v>43.931999999999995</v>
      </c>
      <c r="H327" s="26">
        <f t="shared" si="11"/>
        <v>834.70799999999986</v>
      </c>
      <c r="I327" s="38" t="s">
        <v>422</v>
      </c>
      <c r="J327" s="47" t="s">
        <v>9</v>
      </c>
      <c r="K327" s="71"/>
      <c r="L327" s="4" t="s">
        <v>689</v>
      </c>
    </row>
    <row r="328" spans="1:12" ht="25.5" x14ac:dyDescent="0.25">
      <c r="A328" s="9">
        <v>324</v>
      </c>
      <c r="B328" s="43" t="s">
        <v>727</v>
      </c>
      <c r="C328" s="58" t="s">
        <v>839</v>
      </c>
      <c r="D328" s="49" t="s">
        <v>6</v>
      </c>
      <c r="E328" s="45">
        <v>21</v>
      </c>
      <c r="F328" s="45">
        <v>14.81</v>
      </c>
      <c r="G328" s="26">
        <f t="shared" si="10"/>
        <v>17.771999999999998</v>
      </c>
      <c r="H328" s="26">
        <f t="shared" si="11"/>
        <v>373.21199999999999</v>
      </c>
      <c r="I328" s="38" t="s">
        <v>422</v>
      </c>
      <c r="J328" s="47" t="s">
        <v>9</v>
      </c>
      <c r="K328" s="71"/>
      <c r="L328" s="4" t="s">
        <v>689</v>
      </c>
    </row>
    <row r="329" spans="1:12" ht="25.5" x14ac:dyDescent="0.25">
      <c r="A329" s="9">
        <v>325</v>
      </c>
      <c r="B329" s="48" t="s">
        <v>728</v>
      </c>
      <c r="C329" s="59" t="s">
        <v>840</v>
      </c>
      <c r="D329" s="49" t="s">
        <v>6</v>
      </c>
      <c r="E329" s="50">
        <v>5</v>
      </c>
      <c r="F329" s="50">
        <v>4.8600000000000003</v>
      </c>
      <c r="G329" s="26">
        <f t="shared" si="10"/>
        <v>5.8319999999999999</v>
      </c>
      <c r="H329" s="26">
        <f t="shared" si="11"/>
        <v>29.16</v>
      </c>
      <c r="I329" s="38" t="s">
        <v>422</v>
      </c>
      <c r="J329" s="51" t="s">
        <v>9</v>
      </c>
      <c r="K329" s="71"/>
      <c r="L329" s="4" t="s">
        <v>689</v>
      </c>
    </row>
    <row r="330" spans="1:12" ht="25.5" x14ac:dyDescent="0.25">
      <c r="A330" s="9">
        <v>326</v>
      </c>
      <c r="B330" s="43" t="s">
        <v>729</v>
      </c>
      <c r="C330" s="58" t="s">
        <v>656</v>
      </c>
      <c r="D330" s="44" t="s">
        <v>6</v>
      </c>
      <c r="E330" s="45">
        <v>1</v>
      </c>
      <c r="F330" s="45">
        <v>20.83</v>
      </c>
      <c r="G330" s="26">
        <f t="shared" si="10"/>
        <v>24.995999999999999</v>
      </c>
      <c r="H330" s="26">
        <f t="shared" si="11"/>
        <v>24.995999999999999</v>
      </c>
      <c r="I330" s="38" t="s">
        <v>422</v>
      </c>
      <c r="J330" s="47" t="s">
        <v>926</v>
      </c>
      <c r="K330" s="71"/>
      <c r="L330" s="4" t="s">
        <v>689</v>
      </c>
    </row>
    <row r="331" spans="1:12" ht="25.5" x14ac:dyDescent="0.25">
      <c r="A331" s="9">
        <v>327</v>
      </c>
      <c r="B331" s="48" t="s">
        <v>730</v>
      </c>
      <c r="C331" s="59" t="s">
        <v>841</v>
      </c>
      <c r="D331" s="49" t="s">
        <v>6</v>
      </c>
      <c r="E331" s="50">
        <v>8</v>
      </c>
      <c r="F331" s="50">
        <v>6919</v>
      </c>
      <c r="G331" s="26">
        <f t="shared" si="10"/>
        <v>8302.7999999999993</v>
      </c>
      <c r="H331" s="26">
        <f t="shared" si="11"/>
        <v>66422.399999999994</v>
      </c>
      <c r="I331" s="38" t="s">
        <v>422</v>
      </c>
      <c r="J331" s="51" t="s">
        <v>9</v>
      </c>
      <c r="K331" s="71"/>
      <c r="L331" s="4" t="s">
        <v>689</v>
      </c>
    </row>
    <row r="332" spans="1:12" ht="25.5" x14ac:dyDescent="0.25">
      <c r="A332" s="9">
        <v>328</v>
      </c>
      <c r="B332" s="48" t="s">
        <v>731</v>
      </c>
      <c r="C332" s="59" t="s">
        <v>842</v>
      </c>
      <c r="D332" s="49" t="s">
        <v>6</v>
      </c>
      <c r="E332" s="50">
        <v>1</v>
      </c>
      <c r="F332" s="50">
        <v>9.7200000000000006</v>
      </c>
      <c r="G332" s="26">
        <f t="shared" si="10"/>
        <v>11.664</v>
      </c>
      <c r="H332" s="26">
        <f t="shared" si="11"/>
        <v>11.664</v>
      </c>
      <c r="I332" s="38" t="s">
        <v>422</v>
      </c>
      <c r="J332" s="51" t="s">
        <v>9</v>
      </c>
      <c r="K332" s="71"/>
      <c r="L332" s="4" t="s">
        <v>689</v>
      </c>
    </row>
    <row r="333" spans="1:12" ht="25.5" x14ac:dyDescent="0.25">
      <c r="A333" s="9">
        <v>329</v>
      </c>
      <c r="B333" s="48" t="s">
        <v>732</v>
      </c>
      <c r="C333" s="59" t="s">
        <v>843</v>
      </c>
      <c r="D333" s="49" t="s">
        <v>6</v>
      </c>
      <c r="E333" s="50">
        <v>1</v>
      </c>
      <c r="F333" s="50">
        <v>1525.21</v>
      </c>
      <c r="G333" s="26">
        <f t="shared" si="10"/>
        <v>1830.252</v>
      </c>
      <c r="H333" s="26">
        <f t="shared" si="11"/>
        <v>1830.252</v>
      </c>
      <c r="I333" s="38" t="s">
        <v>422</v>
      </c>
      <c r="J333" s="51" t="s">
        <v>9</v>
      </c>
      <c r="K333" s="71"/>
      <c r="L333" s="4" t="s">
        <v>689</v>
      </c>
    </row>
    <row r="334" spans="1:12" ht="25.5" x14ac:dyDescent="0.25">
      <c r="A334" s="9">
        <v>330</v>
      </c>
      <c r="B334" s="43" t="s">
        <v>733</v>
      </c>
      <c r="C334" s="58" t="s">
        <v>844</v>
      </c>
      <c r="D334" s="44" t="s">
        <v>6</v>
      </c>
      <c r="E334" s="45">
        <v>2</v>
      </c>
      <c r="F334" s="45">
        <v>39.18</v>
      </c>
      <c r="G334" s="26">
        <f t="shared" si="10"/>
        <v>47.015999999999998</v>
      </c>
      <c r="H334" s="26">
        <f t="shared" si="11"/>
        <v>94.031999999999996</v>
      </c>
      <c r="I334" s="38" t="s">
        <v>422</v>
      </c>
      <c r="J334" s="47" t="s">
        <v>9</v>
      </c>
      <c r="K334" s="71"/>
      <c r="L334" s="4" t="s">
        <v>689</v>
      </c>
    </row>
    <row r="335" spans="1:12" ht="25.5" x14ac:dyDescent="0.25">
      <c r="A335" s="9">
        <v>331</v>
      </c>
      <c r="B335" s="48" t="s">
        <v>734</v>
      </c>
      <c r="C335" s="59" t="s">
        <v>845</v>
      </c>
      <c r="D335" s="49" t="s">
        <v>6</v>
      </c>
      <c r="E335" s="50">
        <v>4</v>
      </c>
      <c r="F335" s="50">
        <v>4643.5</v>
      </c>
      <c r="G335" s="26">
        <f t="shared" si="10"/>
        <v>5572.2</v>
      </c>
      <c r="H335" s="26">
        <f t="shared" si="11"/>
        <v>22288.799999999999</v>
      </c>
      <c r="I335" s="38" t="s">
        <v>422</v>
      </c>
      <c r="J335" s="51" t="s">
        <v>9</v>
      </c>
      <c r="K335" s="71"/>
      <c r="L335" s="4" t="s">
        <v>689</v>
      </c>
    </row>
    <row r="336" spans="1:12" ht="25.5" x14ac:dyDescent="0.25">
      <c r="A336" s="9">
        <v>332</v>
      </c>
      <c r="B336" s="48" t="s">
        <v>608</v>
      </c>
      <c r="C336" s="59" t="s">
        <v>846</v>
      </c>
      <c r="D336" s="49" t="s">
        <v>6</v>
      </c>
      <c r="E336" s="50">
        <v>3</v>
      </c>
      <c r="F336" s="50">
        <v>28.27</v>
      </c>
      <c r="G336" s="26">
        <f t="shared" si="10"/>
        <v>33.923999999999999</v>
      </c>
      <c r="H336" s="26">
        <f t="shared" si="11"/>
        <v>101.77199999999999</v>
      </c>
      <c r="I336" s="38" t="s">
        <v>422</v>
      </c>
      <c r="J336" s="51" t="s">
        <v>9</v>
      </c>
      <c r="K336" s="71"/>
      <c r="L336" s="4" t="s">
        <v>689</v>
      </c>
    </row>
    <row r="337" spans="1:12" ht="25.5" x14ac:dyDescent="0.25">
      <c r="A337" s="9">
        <v>333</v>
      </c>
      <c r="B337" s="48" t="s">
        <v>735</v>
      </c>
      <c r="C337" s="59" t="s">
        <v>847</v>
      </c>
      <c r="D337" s="49" t="s">
        <v>6</v>
      </c>
      <c r="E337" s="50">
        <v>19</v>
      </c>
      <c r="F337" s="50">
        <v>20</v>
      </c>
      <c r="G337" s="26">
        <f t="shared" si="10"/>
        <v>24</v>
      </c>
      <c r="H337" s="26">
        <f t="shared" si="11"/>
        <v>456</v>
      </c>
      <c r="I337" s="38" t="s">
        <v>422</v>
      </c>
      <c r="J337" s="51" t="s">
        <v>9</v>
      </c>
      <c r="K337" s="71"/>
      <c r="L337" s="4" t="s">
        <v>689</v>
      </c>
    </row>
    <row r="338" spans="1:12" ht="25.5" x14ac:dyDescent="0.25">
      <c r="A338" s="9">
        <v>334</v>
      </c>
      <c r="B338" s="48" t="s">
        <v>736</v>
      </c>
      <c r="C338" s="59" t="s">
        <v>848</v>
      </c>
      <c r="D338" s="49" t="s">
        <v>6</v>
      </c>
      <c r="E338" s="50">
        <v>10</v>
      </c>
      <c r="F338" s="50">
        <v>98.52</v>
      </c>
      <c r="G338" s="26">
        <f t="shared" si="10"/>
        <v>118.22399999999999</v>
      </c>
      <c r="H338" s="26">
        <f t="shared" si="11"/>
        <v>1182.2399999999998</v>
      </c>
      <c r="I338" s="38" t="s">
        <v>422</v>
      </c>
      <c r="J338" s="51" t="s">
        <v>9</v>
      </c>
      <c r="K338" s="71"/>
      <c r="L338" s="4" t="s">
        <v>689</v>
      </c>
    </row>
    <row r="339" spans="1:12" ht="25.5" x14ac:dyDescent="0.25">
      <c r="A339" s="9">
        <v>335</v>
      </c>
      <c r="B339" s="48" t="s">
        <v>737</v>
      </c>
      <c r="C339" s="59" t="s">
        <v>849</v>
      </c>
      <c r="D339" s="49" t="s">
        <v>6</v>
      </c>
      <c r="E339" s="50">
        <v>15</v>
      </c>
      <c r="F339" s="50">
        <v>33.880000000000003</v>
      </c>
      <c r="G339" s="26">
        <f t="shared" si="10"/>
        <v>40.655999999999999</v>
      </c>
      <c r="H339" s="26">
        <f t="shared" si="11"/>
        <v>609.84</v>
      </c>
      <c r="I339" s="38" t="s">
        <v>422</v>
      </c>
      <c r="J339" s="51" t="s">
        <v>9</v>
      </c>
      <c r="K339" s="71"/>
      <c r="L339" s="4" t="s">
        <v>689</v>
      </c>
    </row>
    <row r="340" spans="1:12" ht="25.5" x14ac:dyDescent="0.25">
      <c r="A340" s="9">
        <v>336</v>
      </c>
      <c r="B340" s="48" t="s">
        <v>738</v>
      </c>
      <c r="C340" s="59" t="s">
        <v>850</v>
      </c>
      <c r="D340" s="49" t="s">
        <v>6</v>
      </c>
      <c r="E340" s="50">
        <v>12</v>
      </c>
      <c r="F340" s="50">
        <v>126.88</v>
      </c>
      <c r="G340" s="26">
        <f t="shared" si="10"/>
        <v>152.256</v>
      </c>
      <c r="H340" s="26">
        <f t="shared" si="11"/>
        <v>1827.0720000000001</v>
      </c>
      <c r="I340" s="38" t="s">
        <v>422</v>
      </c>
      <c r="J340" s="51" t="s">
        <v>9</v>
      </c>
      <c r="K340" s="71"/>
      <c r="L340" s="4" t="s">
        <v>689</v>
      </c>
    </row>
    <row r="341" spans="1:12" ht="25.5" x14ac:dyDescent="0.25">
      <c r="A341" s="9">
        <v>337</v>
      </c>
      <c r="B341" s="48" t="s">
        <v>739</v>
      </c>
      <c r="C341" s="59" t="s">
        <v>851</v>
      </c>
      <c r="D341" s="49" t="s">
        <v>6</v>
      </c>
      <c r="E341" s="50">
        <v>25</v>
      </c>
      <c r="F341" s="50">
        <v>52.93</v>
      </c>
      <c r="G341" s="26">
        <f t="shared" si="10"/>
        <v>63.515999999999998</v>
      </c>
      <c r="H341" s="26">
        <f t="shared" si="11"/>
        <v>1587.8999999999999</v>
      </c>
      <c r="I341" s="38" t="s">
        <v>422</v>
      </c>
      <c r="J341" s="51" t="s">
        <v>9</v>
      </c>
      <c r="K341" s="71"/>
      <c r="L341" s="4" t="s">
        <v>689</v>
      </c>
    </row>
    <row r="342" spans="1:12" ht="25.5" x14ac:dyDescent="0.25">
      <c r="A342" s="9">
        <v>338</v>
      </c>
      <c r="B342" s="48" t="s">
        <v>740</v>
      </c>
      <c r="C342" s="59" t="s">
        <v>852</v>
      </c>
      <c r="D342" s="49" t="s">
        <v>6</v>
      </c>
      <c r="E342" s="50">
        <v>17</v>
      </c>
      <c r="F342" s="50">
        <v>5.19</v>
      </c>
      <c r="G342" s="26">
        <f t="shared" si="10"/>
        <v>6.2280000000000006</v>
      </c>
      <c r="H342" s="26">
        <f t="shared" si="11"/>
        <v>105.876</v>
      </c>
      <c r="I342" s="38" t="s">
        <v>422</v>
      </c>
      <c r="J342" s="51" t="s">
        <v>9</v>
      </c>
      <c r="K342" s="71"/>
      <c r="L342" s="4" t="s">
        <v>689</v>
      </c>
    </row>
    <row r="343" spans="1:12" ht="25.5" x14ac:dyDescent="0.25">
      <c r="A343" s="9">
        <v>339</v>
      </c>
      <c r="B343" s="48" t="s">
        <v>741</v>
      </c>
      <c r="C343" s="59" t="s">
        <v>853</v>
      </c>
      <c r="D343" s="49" t="s">
        <v>6</v>
      </c>
      <c r="E343" s="50">
        <v>3</v>
      </c>
      <c r="F343" s="50">
        <v>679.01</v>
      </c>
      <c r="G343" s="26">
        <f t="shared" si="10"/>
        <v>814.81200000000001</v>
      </c>
      <c r="H343" s="26">
        <f t="shared" si="11"/>
        <v>2444.4360000000001</v>
      </c>
      <c r="I343" s="38" t="s">
        <v>422</v>
      </c>
      <c r="J343" s="51" t="s">
        <v>9</v>
      </c>
      <c r="K343" s="71"/>
      <c r="L343" s="4" t="s">
        <v>689</v>
      </c>
    </row>
    <row r="344" spans="1:12" ht="25.5" x14ac:dyDescent="0.25">
      <c r="A344" s="9">
        <v>340</v>
      </c>
      <c r="B344" s="43" t="s">
        <v>742</v>
      </c>
      <c r="C344" s="58" t="s">
        <v>854</v>
      </c>
      <c r="D344" s="44" t="s">
        <v>6</v>
      </c>
      <c r="E344" s="45">
        <v>5</v>
      </c>
      <c r="F344" s="45">
        <v>108.93</v>
      </c>
      <c r="G344" s="26">
        <f t="shared" si="10"/>
        <v>130.71600000000001</v>
      </c>
      <c r="H344" s="26">
        <f t="shared" si="11"/>
        <v>653.58000000000004</v>
      </c>
      <c r="I344" s="38" t="s">
        <v>422</v>
      </c>
      <c r="J344" s="47" t="s">
        <v>9</v>
      </c>
      <c r="K344" s="71"/>
      <c r="L344" s="4" t="s">
        <v>689</v>
      </c>
    </row>
    <row r="345" spans="1:12" ht="25.5" x14ac:dyDescent="0.25">
      <c r="A345" s="9">
        <v>341</v>
      </c>
      <c r="B345" s="43" t="s">
        <v>743</v>
      </c>
      <c r="C345" s="58" t="s">
        <v>855</v>
      </c>
      <c r="D345" s="44" t="s">
        <v>6</v>
      </c>
      <c r="E345" s="45">
        <v>1</v>
      </c>
      <c r="F345" s="45">
        <v>43.8</v>
      </c>
      <c r="G345" s="26">
        <f t="shared" si="10"/>
        <v>52.559999999999995</v>
      </c>
      <c r="H345" s="26">
        <f t="shared" si="11"/>
        <v>52.559999999999995</v>
      </c>
      <c r="I345" s="38" t="s">
        <v>422</v>
      </c>
      <c r="J345" s="47" t="s">
        <v>9</v>
      </c>
      <c r="K345" s="71"/>
      <c r="L345" s="4" t="s">
        <v>689</v>
      </c>
    </row>
    <row r="346" spans="1:12" ht="25.5" x14ac:dyDescent="0.25">
      <c r="A346" s="9">
        <v>342</v>
      </c>
      <c r="B346" s="43" t="s">
        <v>744</v>
      </c>
      <c r="C346" s="66" t="s">
        <v>856</v>
      </c>
      <c r="D346" s="44" t="s">
        <v>6</v>
      </c>
      <c r="E346" s="45">
        <v>1</v>
      </c>
      <c r="F346" s="45">
        <v>63.25</v>
      </c>
      <c r="G346" s="26">
        <f t="shared" si="10"/>
        <v>75.899999999999991</v>
      </c>
      <c r="H346" s="26">
        <f t="shared" si="11"/>
        <v>75.899999999999991</v>
      </c>
      <c r="I346" s="38" t="s">
        <v>422</v>
      </c>
      <c r="J346" s="47" t="s">
        <v>9</v>
      </c>
      <c r="K346" s="71"/>
      <c r="L346" s="4" t="s">
        <v>689</v>
      </c>
    </row>
    <row r="347" spans="1:12" ht="25.5" x14ac:dyDescent="0.25">
      <c r="A347" s="9">
        <v>343</v>
      </c>
      <c r="B347" s="43" t="s">
        <v>745</v>
      </c>
      <c r="C347" s="66" t="s">
        <v>857</v>
      </c>
      <c r="D347" s="44" t="s">
        <v>6</v>
      </c>
      <c r="E347" s="45">
        <v>1</v>
      </c>
      <c r="F347" s="45">
        <v>30.68</v>
      </c>
      <c r="G347" s="26">
        <f t="shared" si="10"/>
        <v>36.815999999999995</v>
      </c>
      <c r="H347" s="26">
        <f t="shared" si="11"/>
        <v>36.815999999999995</v>
      </c>
      <c r="I347" s="38" t="s">
        <v>422</v>
      </c>
      <c r="J347" s="47" t="s">
        <v>9</v>
      </c>
      <c r="K347" s="71"/>
      <c r="L347" s="4" t="s">
        <v>689</v>
      </c>
    </row>
    <row r="348" spans="1:12" ht="25.5" x14ac:dyDescent="0.25">
      <c r="A348" s="9">
        <v>344</v>
      </c>
      <c r="B348" s="43" t="s">
        <v>746</v>
      </c>
      <c r="C348" s="44" t="s">
        <v>858</v>
      </c>
      <c r="D348" s="44" t="s">
        <v>6</v>
      </c>
      <c r="E348" s="45">
        <v>1</v>
      </c>
      <c r="F348" s="45">
        <v>470.25</v>
      </c>
      <c r="G348" s="26">
        <f t="shared" si="10"/>
        <v>564.29999999999995</v>
      </c>
      <c r="H348" s="26">
        <f t="shared" si="11"/>
        <v>564.29999999999995</v>
      </c>
      <c r="I348" s="38" t="s">
        <v>422</v>
      </c>
      <c r="J348" s="47" t="s">
        <v>9</v>
      </c>
      <c r="K348" s="71"/>
      <c r="L348" s="4" t="s">
        <v>689</v>
      </c>
    </row>
    <row r="349" spans="1:12" ht="25.5" x14ac:dyDescent="0.25">
      <c r="A349" s="9">
        <v>345</v>
      </c>
      <c r="B349" s="43" t="s">
        <v>747</v>
      </c>
      <c r="C349" s="60" t="s">
        <v>859</v>
      </c>
      <c r="D349" s="44" t="s">
        <v>6</v>
      </c>
      <c r="E349" s="45">
        <v>10</v>
      </c>
      <c r="F349" s="45">
        <v>20.57</v>
      </c>
      <c r="G349" s="26">
        <f t="shared" si="10"/>
        <v>24.684000000000001</v>
      </c>
      <c r="H349" s="26">
        <f t="shared" si="11"/>
        <v>246.84</v>
      </c>
      <c r="I349" s="38" t="s">
        <v>422</v>
      </c>
      <c r="J349" s="47" t="s">
        <v>9</v>
      </c>
      <c r="K349" s="71"/>
      <c r="L349" s="4" t="s">
        <v>689</v>
      </c>
    </row>
    <row r="350" spans="1:12" ht="25.5" x14ac:dyDescent="0.25">
      <c r="A350" s="9">
        <v>346</v>
      </c>
      <c r="B350" s="43" t="s">
        <v>747</v>
      </c>
      <c r="C350" s="60" t="s">
        <v>859</v>
      </c>
      <c r="D350" s="44" t="s">
        <v>6</v>
      </c>
      <c r="E350" s="45">
        <v>1</v>
      </c>
      <c r="F350" s="45">
        <v>145.88999999999999</v>
      </c>
      <c r="G350" s="26">
        <f t="shared" si="10"/>
        <v>175.06799999999998</v>
      </c>
      <c r="H350" s="26">
        <f t="shared" si="11"/>
        <v>175.06799999999998</v>
      </c>
      <c r="I350" s="38" t="s">
        <v>422</v>
      </c>
      <c r="J350" s="47" t="s">
        <v>9</v>
      </c>
      <c r="K350" s="71"/>
      <c r="L350" s="4" t="s">
        <v>689</v>
      </c>
    </row>
    <row r="351" spans="1:12" ht="25.5" x14ac:dyDescent="0.25">
      <c r="A351" s="9">
        <v>347</v>
      </c>
      <c r="B351" s="43" t="s">
        <v>748</v>
      </c>
      <c r="C351" s="60" t="s">
        <v>860</v>
      </c>
      <c r="D351" s="44" t="s">
        <v>6</v>
      </c>
      <c r="E351" s="45">
        <v>1</v>
      </c>
      <c r="F351" s="45">
        <v>47.03</v>
      </c>
      <c r="G351" s="26">
        <f t="shared" si="10"/>
        <v>56.436</v>
      </c>
      <c r="H351" s="26">
        <f t="shared" si="11"/>
        <v>56.436</v>
      </c>
      <c r="I351" s="38" t="s">
        <v>422</v>
      </c>
      <c r="J351" s="47" t="s">
        <v>927</v>
      </c>
      <c r="K351" s="71"/>
      <c r="L351" s="4" t="s">
        <v>689</v>
      </c>
    </row>
    <row r="352" spans="1:12" ht="25.5" x14ac:dyDescent="0.25">
      <c r="A352" s="9">
        <v>348</v>
      </c>
      <c r="B352" s="43" t="s">
        <v>749</v>
      </c>
      <c r="C352" s="59" t="s">
        <v>861</v>
      </c>
      <c r="D352" s="44" t="s">
        <v>6</v>
      </c>
      <c r="E352" s="45">
        <v>1</v>
      </c>
      <c r="F352" s="45">
        <v>175.88</v>
      </c>
      <c r="G352" s="26">
        <f t="shared" si="10"/>
        <v>211.05599999999998</v>
      </c>
      <c r="H352" s="26">
        <f t="shared" si="11"/>
        <v>211.05599999999998</v>
      </c>
      <c r="I352" s="38" t="s">
        <v>422</v>
      </c>
      <c r="J352" s="47" t="s">
        <v>9</v>
      </c>
      <c r="K352" s="71"/>
      <c r="L352" s="4" t="s">
        <v>689</v>
      </c>
    </row>
    <row r="353" spans="1:12" ht="25.5" x14ac:dyDescent="0.25">
      <c r="A353" s="9">
        <v>349</v>
      </c>
      <c r="B353" s="43" t="s">
        <v>750</v>
      </c>
      <c r="C353" s="66" t="s">
        <v>862</v>
      </c>
      <c r="D353" s="44" t="s">
        <v>6</v>
      </c>
      <c r="E353" s="45">
        <v>1</v>
      </c>
      <c r="F353" s="45">
        <v>134.30000000000001</v>
      </c>
      <c r="G353" s="26">
        <f t="shared" si="10"/>
        <v>161.16</v>
      </c>
      <c r="H353" s="26">
        <f t="shared" si="11"/>
        <v>161.16</v>
      </c>
      <c r="I353" s="38" t="s">
        <v>422</v>
      </c>
      <c r="J353" s="47" t="s">
        <v>9</v>
      </c>
      <c r="K353" s="71"/>
      <c r="L353" s="4" t="s">
        <v>689</v>
      </c>
    </row>
    <row r="354" spans="1:12" ht="25.5" x14ac:dyDescent="0.25">
      <c r="A354" s="9">
        <v>350</v>
      </c>
      <c r="B354" s="43" t="s">
        <v>750</v>
      </c>
      <c r="C354" s="66" t="s">
        <v>862</v>
      </c>
      <c r="D354" s="44" t="s">
        <v>6</v>
      </c>
      <c r="E354" s="45">
        <v>4</v>
      </c>
      <c r="F354" s="45">
        <v>311.08999999999997</v>
      </c>
      <c r="G354" s="26">
        <f t="shared" si="10"/>
        <v>373.30799999999994</v>
      </c>
      <c r="H354" s="26">
        <f t="shared" si="11"/>
        <v>1493.2319999999997</v>
      </c>
      <c r="I354" s="38" t="s">
        <v>422</v>
      </c>
      <c r="J354" s="47" t="s">
        <v>9</v>
      </c>
      <c r="K354" s="71"/>
      <c r="L354" s="4" t="s">
        <v>689</v>
      </c>
    </row>
    <row r="355" spans="1:12" ht="25.5" x14ac:dyDescent="0.25">
      <c r="A355" s="9">
        <v>351</v>
      </c>
      <c r="B355" s="43" t="s">
        <v>751</v>
      </c>
      <c r="C355" s="58" t="s">
        <v>863</v>
      </c>
      <c r="D355" s="44" t="s">
        <v>6</v>
      </c>
      <c r="E355" s="45">
        <v>2</v>
      </c>
      <c r="F355" s="45">
        <v>156.29</v>
      </c>
      <c r="G355" s="26">
        <f t="shared" si="10"/>
        <v>187.54799999999997</v>
      </c>
      <c r="H355" s="26">
        <f t="shared" si="11"/>
        <v>375.09599999999995</v>
      </c>
      <c r="I355" s="38" t="s">
        <v>422</v>
      </c>
      <c r="J355" s="47" t="s">
        <v>9</v>
      </c>
      <c r="K355" s="71"/>
      <c r="L355" s="4" t="s">
        <v>689</v>
      </c>
    </row>
    <row r="356" spans="1:12" ht="25.5" x14ac:dyDescent="0.25">
      <c r="A356" s="9">
        <v>352</v>
      </c>
      <c r="B356" s="43" t="s">
        <v>752</v>
      </c>
      <c r="C356" s="67" t="s">
        <v>864</v>
      </c>
      <c r="D356" s="44" t="s">
        <v>6</v>
      </c>
      <c r="E356" s="45">
        <v>2</v>
      </c>
      <c r="F356" s="45">
        <v>68</v>
      </c>
      <c r="G356" s="26">
        <f t="shared" si="10"/>
        <v>81.599999999999994</v>
      </c>
      <c r="H356" s="26">
        <f t="shared" si="11"/>
        <v>163.19999999999999</v>
      </c>
      <c r="I356" s="38" t="s">
        <v>422</v>
      </c>
      <c r="J356" s="47" t="s">
        <v>9</v>
      </c>
      <c r="K356" s="71"/>
      <c r="L356" s="4" t="s">
        <v>689</v>
      </c>
    </row>
    <row r="357" spans="1:12" ht="25.5" x14ac:dyDescent="0.25">
      <c r="A357" s="9">
        <v>353</v>
      </c>
      <c r="B357" s="43" t="s">
        <v>753</v>
      </c>
      <c r="C357" s="60" t="s">
        <v>865</v>
      </c>
      <c r="D357" s="44" t="s">
        <v>6</v>
      </c>
      <c r="E357" s="45">
        <v>2</v>
      </c>
      <c r="F357" s="45">
        <v>178.84</v>
      </c>
      <c r="G357" s="26">
        <f t="shared" si="10"/>
        <v>214.608</v>
      </c>
      <c r="H357" s="26">
        <f t="shared" si="11"/>
        <v>429.21600000000001</v>
      </c>
      <c r="I357" s="38" t="s">
        <v>422</v>
      </c>
      <c r="J357" s="47" t="s">
        <v>9</v>
      </c>
      <c r="K357" s="71"/>
      <c r="L357" s="4" t="s">
        <v>689</v>
      </c>
    </row>
    <row r="358" spans="1:12" ht="25.5" x14ac:dyDescent="0.25">
      <c r="A358" s="9">
        <v>354</v>
      </c>
      <c r="B358" s="43" t="s">
        <v>754</v>
      </c>
      <c r="C358" s="60" t="s">
        <v>866</v>
      </c>
      <c r="D358" s="44" t="s">
        <v>6</v>
      </c>
      <c r="E358" s="45">
        <v>2</v>
      </c>
      <c r="F358" s="45">
        <v>40.03</v>
      </c>
      <c r="G358" s="26">
        <f t="shared" si="10"/>
        <v>48.036000000000001</v>
      </c>
      <c r="H358" s="26">
        <f t="shared" si="11"/>
        <v>96.072000000000003</v>
      </c>
      <c r="I358" s="38" t="s">
        <v>422</v>
      </c>
      <c r="J358" s="47" t="s">
        <v>9</v>
      </c>
      <c r="K358" s="71"/>
      <c r="L358" s="4" t="s">
        <v>689</v>
      </c>
    </row>
    <row r="359" spans="1:12" ht="25.5" x14ac:dyDescent="0.25">
      <c r="A359" s="9">
        <v>355</v>
      </c>
      <c r="B359" s="43" t="s">
        <v>755</v>
      </c>
      <c r="C359" s="60" t="s">
        <v>867</v>
      </c>
      <c r="D359" s="44" t="s">
        <v>6</v>
      </c>
      <c r="E359" s="45">
        <v>1</v>
      </c>
      <c r="F359" s="45">
        <v>177.2</v>
      </c>
      <c r="G359" s="26">
        <f t="shared" si="10"/>
        <v>212.64</v>
      </c>
      <c r="H359" s="26">
        <f t="shared" si="11"/>
        <v>212.64</v>
      </c>
      <c r="I359" s="38" t="s">
        <v>422</v>
      </c>
      <c r="J359" s="47" t="s">
        <v>9</v>
      </c>
      <c r="K359" s="71"/>
      <c r="L359" s="4" t="s">
        <v>689</v>
      </c>
    </row>
    <row r="360" spans="1:12" ht="25.5" x14ac:dyDescent="0.25">
      <c r="A360" s="9">
        <v>356</v>
      </c>
      <c r="B360" s="43" t="s">
        <v>756</v>
      </c>
      <c r="C360" s="66" t="s">
        <v>868</v>
      </c>
      <c r="D360" s="44" t="s">
        <v>6</v>
      </c>
      <c r="E360" s="45">
        <v>1</v>
      </c>
      <c r="F360" s="45">
        <v>20</v>
      </c>
      <c r="G360" s="26">
        <f t="shared" si="10"/>
        <v>24</v>
      </c>
      <c r="H360" s="26">
        <f t="shared" si="11"/>
        <v>24</v>
      </c>
      <c r="I360" s="38" t="s">
        <v>422</v>
      </c>
      <c r="J360" s="47" t="s">
        <v>9</v>
      </c>
      <c r="K360" s="71"/>
      <c r="L360" s="4" t="s">
        <v>689</v>
      </c>
    </row>
    <row r="361" spans="1:12" ht="25.5" x14ac:dyDescent="0.25">
      <c r="A361" s="9">
        <v>357</v>
      </c>
      <c r="B361" s="43" t="s">
        <v>757</v>
      </c>
      <c r="C361" s="66" t="s">
        <v>869</v>
      </c>
      <c r="D361" s="44" t="s">
        <v>6</v>
      </c>
      <c r="E361" s="45">
        <v>1</v>
      </c>
      <c r="F361" s="45">
        <v>19.93</v>
      </c>
      <c r="G361" s="26">
        <f t="shared" si="10"/>
        <v>23.916</v>
      </c>
      <c r="H361" s="26">
        <f t="shared" si="11"/>
        <v>23.916</v>
      </c>
      <c r="I361" s="38" t="s">
        <v>422</v>
      </c>
      <c r="J361" s="47" t="s">
        <v>9</v>
      </c>
      <c r="K361" s="71"/>
      <c r="L361" s="4" t="s">
        <v>689</v>
      </c>
    </row>
    <row r="362" spans="1:12" ht="25.5" x14ac:dyDescent="0.25">
      <c r="A362" s="9">
        <v>358</v>
      </c>
      <c r="B362" s="43" t="s">
        <v>758</v>
      </c>
      <c r="C362" s="68" t="s">
        <v>870</v>
      </c>
      <c r="D362" s="44" t="s">
        <v>6</v>
      </c>
      <c r="E362" s="45">
        <v>2</v>
      </c>
      <c r="F362" s="45">
        <v>19.93</v>
      </c>
      <c r="G362" s="26">
        <f t="shared" si="10"/>
        <v>23.916</v>
      </c>
      <c r="H362" s="26">
        <f t="shared" si="11"/>
        <v>47.832000000000001</v>
      </c>
      <c r="I362" s="38" t="s">
        <v>422</v>
      </c>
      <c r="J362" s="47" t="s">
        <v>9</v>
      </c>
      <c r="K362" s="71"/>
      <c r="L362" s="4" t="s">
        <v>689</v>
      </c>
    </row>
    <row r="363" spans="1:12" ht="25.5" x14ac:dyDescent="0.25">
      <c r="A363" s="9">
        <v>359</v>
      </c>
      <c r="B363" s="43" t="s">
        <v>759</v>
      </c>
      <c r="C363" s="60" t="s">
        <v>871</v>
      </c>
      <c r="D363" s="44" t="s">
        <v>6</v>
      </c>
      <c r="E363" s="45">
        <v>3</v>
      </c>
      <c r="F363" s="45">
        <v>40.229999999999997</v>
      </c>
      <c r="G363" s="26">
        <f t="shared" si="10"/>
        <v>48.275999999999996</v>
      </c>
      <c r="H363" s="26">
        <f t="shared" si="11"/>
        <v>144.82799999999997</v>
      </c>
      <c r="I363" s="38" t="s">
        <v>422</v>
      </c>
      <c r="J363" s="47" t="s">
        <v>928</v>
      </c>
      <c r="K363" s="71"/>
      <c r="L363" s="4" t="s">
        <v>689</v>
      </c>
    </row>
    <row r="364" spans="1:12" ht="25.5" x14ac:dyDescent="0.25">
      <c r="A364" s="9">
        <v>360</v>
      </c>
      <c r="B364" s="43" t="s">
        <v>760</v>
      </c>
      <c r="C364" s="60" t="s">
        <v>872</v>
      </c>
      <c r="D364" s="44" t="s">
        <v>6</v>
      </c>
      <c r="E364" s="45">
        <v>8</v>
      </c>
      <c r="F364" s="45">
        <v>143</v>
      </c>
      <c r="G364" s="26">
        <f t="shared" si="10"/>
        <v>171.6</v>
      </c>
      <c r="H364" s="26">
        <f t="shared" si="11"/>
        <v>1372.8</v>
      </c>
      <c r="I364" s="38" t="s">
        <v>422</v>
      </c>
      <c r="J364" s="47" t="s">
        <v>9</v>
      </c>
      <c r="K364" s="71"/>
      <c r="L364" s="4" t="s">
        <v>689</v>
      </c>
    </row>
    <row r="365" spans="1:12" ht="25.5" x14ac:dyDescent="0.25">
      <c r="A365" s="9">
        <v>361</v>
      </c>
      <c r="B365" s="43" t="s">
        <v>761</v>
      </c>
      <c r="C365" s="58" t="s">
        <v>873</v>
      </c>
      <c r="D365" s="44" t="s">
        <v>6</v>
      </c>
      <c r="E365" s="45">
        <v>4</v>
      </c>
      <c r="F365" s="45">
        <v>119</v>
      </c>
      <c r="G365" s="26">
        <f t="shared" si="10"/>
        <v>142.79999999999998</v>
      </c>
      <c r="H365" s="26">
        <f t="shared" si="11"/>
        <v>571.19999999999993</v>
      </c>
      <c r="I365" s="38" t="s">
        <v>422</v>
      </c>
      <c r="J365" s="47" t="s">
        <v>929</v>
      </c>
      <c r="K365" s="71"/>
      <c r="L365" s="4" t="s">
        <v>689</v>
      </c>
    </row>
    <row r="366" spans="1:12" ht="25.5" x14ac:dyDescent="0.25">
      <c r="A366" s="9">
        <v>362</v>
      </c>
      <c r="B366" s="43" t="s">
        <v>762</v>
      </c>
      <c r="C366" s="60" t="s">
        <v>874</v>
      </c>
      <c r="D366" s="44" t="s">
        <v>6</v>
      </c>
      <c r="E366" s="45">
        <v>9</v>
      </c>
      <c r="F366" s="45">
        <v>20.99</v>
      </c>
      <c r="G366" s="26">
        <f t="shared" si="10"/>
        <v>25.187999999999999</v>
      </c>
      <c r="H366" s="26">
        <f t="shared" si="11"/>
        <v>226.69199999999998</v>
      </c>
      <c r="I366" s="38" t="s">
        <v>422</v>
      </c>
      <c r="J366" s="47" t="s">
        <v>9</v>
      </c>
      <c r="K366" s="71"/>
      <c r="L366" s="4" t="s">
        <v>689</v>
      </c>
    </row>
    <row r="367" spans="1:12" ht="25.5" x14ac:dyDescent="0.25">
      <c r="A367" s="9">
        <v>363</v>
      </c>
      <c r="B367" s="43" t="s">
        <v>763</v>
      </c>
      <c r="C367" s="60" t="s">
        <v>875</v>
      </c>
      <c r="D367" s="44" t="s">
        <v>6</v>
      </c>
      <c r="E367" s="45">
        <v>2</v>
      </c>
      <c r="F367" s="45">
        <v>24.19</v>
      </c>
      <c r="G367" s="26">
        <f t="shared" si="10"/>
        <v>29.027999999999999</v>
      </c>
      <c r="H367" s="26">
        <f t="shared" si="11"/>
        <v>58.055999999999997</v>
      </c>
      <c r="I367" s="38" t="s">
        <v>422</v>
      </c>
      <c r="J367" s="47" t="s">
        <v>9</v>
      </c>
      <c r="K367" s="71"/>
      <c r="L367" s="4" t="s">
        <v>689</v>
      </c>
    </row>
    <row r="368" spans="1:12" ht="25.5" x14ac:dyDescent="0.25">
      <c r="A368" s="9">
        <v>364</v>
      </c>
      <c r="B368" s="43" t="s">
        <v>763</v>
      </c>
      <c r="C368" s="60" t="s">
        <v>875</v>
      </c>
      <c r="D368" s="44" t="s">
        <v>6</v>
      </c>
      <c r="E368" s="45">
        <v>2</v>
      </c>
      <c r="F368" s="45">
        <v>24.19</v>
      </c>
      <c r="G368" s="26">
        <f t="shared" si="10"/>
        <v>29.027999999999999</v>
      </c>
      <c r="H368" s="26">
        <f t="shared" si="11"/>
        <v>58.055999999999997</v>
      </c>
      <c r="I368" s="38" t="s">
        <v>422</v>
      </c>
      <c r="J368" s="47" t="s">
        <v>9</v>
      </c>
      <c r="K368" s="71"/>
      <c r="L368" s="4" t="s">
        <v>689</v>
      </c>
    </row>
    <row r="369" spans="1:12" ht="25.5" x14ac:dyDescent="0.25">
      <c r="A369" s="9">
        <v>365</v>
      </c>
      <c r="B369" s="43" t="s">
        <v>764</v>
      </c>
      <c r="C369" s="60" t="s">
        <v>876</v>
      </c>
      <c r="D369" s="44" t="s">
        <v>6</v>
      </c>
      <c r="E369" s="45">
        <v>3</v>
      </c>
      <c r="F369" s="45">
        <v>10.199999999999999</v>
      </c>
      <c r="G369" s="26">
        <f t="shared" si="10"/>
        <v>12.239999999999998</v>
      </c>
      <c r="H369" s="26">
        <f t="shared" si="11"/>
        <v>36.72</v>
      </c>
      <c r="I369" s="38" t="s">
        <v>422</v>
      </c>
      <c r="J369" s="47" t="s">
        <v>9</v>
      </c>
      <c r="K369" s="71"/>
      <c r="L369" s="4" t="s">
        <v>689</v>
      </c>
    </row>
    <row r="370" spans="1:12" ht="25.5" x14ac:dyDescent="0.25">
      <c r="A370" s="9">
        <v>366</v>
      </c>
      <c r="B370" s="43" t="s">
        <v>765</v>
      </c>
      <c r="C370" s="60" t="s">
        <v>877</v>
      </c>
      <c r="D370" s="44" t="s">
        <v>6</v>
      </c>
      <c r="E370" s="45">
        <v>5</v>
      </c>
      <c r="F370" s="45">
        <v>15.44</v>
      </c>
      <c r="G370" s="26">
        <f t="shared" si="10"/>
        <v>18.527999999999999</v>
      </c>
      <c r="H370" s="26">
        <f t="shared" si="11"/>
        <v>92.639999999999986</v>
      </c>
      <c r="I370" s="38" t="s">
        <v>422</v>
      </c>
      <c r="J370" s="47" t="s">
        <v>9</v>
      </c>
      <c r="K370" s="71"/>
      <c r="L370" s="4" t="s">
        <v>689</v>
      </c>
    </row>
    <row r="371" spans="1:12" ht="25.5" x14ac:dyDescent="0.25">
      <c r="A371" s="9">
        <v>367</v>
      </c>
      <c r="B371" s="43" t="s">
        <v>766</v>
      </c>
      <c r="C371" s="60" t="s">
        <v>878</v>
      </c>
      <c r="D371" s="44" t="s">
        <v>6</v>
      </c>
      <c r="E371" s="45">
        <v>4</v>
      </c>
      <c r="F371" s="45">
        <v>19.93</v>
      </c>
      <c r="G371" s="26">
        <f t="shared" si="10"/>
        <v>23.916</v>
      </c>
      <c r="H371" s="26">
        <f t="shared" si="11"/>
        <v>95.664000000000001</v>
      </c>
      <c r="I371" s="38" t="s">
        <v>422</v>
      </c>
      <c r="J371" s="47" t="s">
        <v>928</v>
      </c>
      <c r="K371" s="71"/>
      <c r="L371" s="4" t="s">
        <v>689</v>
      </c>
    </row>
    <row r="372" spans="1:12" ht="25.5" x14ac:dyDescent="0.25">
      <c r="A372" s="9">
        <v>368</v>
      </c>
      <c r="B372" s="43" t="s">
        <v>767</v>
      </c>
      <c r="C372" s="67" t="s">
        <v>879</v>
      </c>
      <c r="D372" s="44" t="s">
        <v>6</v>
      </c>
      <c r="E372" s="50">
        <v>5</v>
      </c>
      <c r="F372" s="45">
        <v>14.4</v>
      </c>
      <c r="G372" s="26">
        <f t="shared" si="10"/>
        <v>17.28</v>
      </c>
      <c r="H372" s="26">
        <f t="shared" si="11"/>
        <v>86.4</v>
      </c>
      <c r="I372" s="38" t="s">
        <v>422</v>
      </c>
      <c r="J372" s="47" t="s">
        <v>9</v>
      </c>
      <c r="K372" s="71"/>
      <c r="L372" s="4" t="s">
        <v>689</v>
      </c>
    </row>
    <row r="373" spans="1:12" ht="25.5" x14ac:dyDescent="0.25">
      <c r="A373" s="9">
        <v>369</v>
      </c>
      <c r="B373" s="43" t="s">
        <v>768</v>
      </c>
      <c r="C373" s="66" t="s">
        <v>880</v>
      </c>
      <c r="D373" s="44" t="s">
        <v>6</v>
      </c>
      <c r="E373" s="50">
        <v>5</v>
      </c>
      <c r="F373" s="45">
        <v>19.93</v>
      </c>
      <c r="G373" s="26">
        <f t="shared" si="10"/>
        <v>23.916</v>
      </c>
      <c r="H373" s="26">
        <f t="shared" si="11"/>
        <v>119.58</v>
      </c>
      <c r="I373" s="38" t="s">
        <v>422</v>
      </c>
      <c r="J373" s="47" t="s">
        <v>9</v>
      </c>
      <c r="K373" s="71"/>
      <c r="L373" s="4" t="s">
        <v>689</v>
      </c>
    </row>
    <row r="374" spans="1:12" ht="25.5" x14ac:dyDescent="0.25">
      <c r="A374" s="9">
        <v>370</v>
      </c>
      <c r="B374" s="43" t="s">
        <v>769</v>
      </c>
      <c r="C374" s="66" t="s">
        <v>881</v>
      </c>
      <c r="D374" s="44" t="s">
        <v>6</v>
      </c>
      <c r="E374" s="50">
        <v>3</v>
      </c>
      <c r="F374" s="45">
        <v>17.91</v>
      </c>
      <c r="G374" s="26">
        <f t="shared" si="10"/>
        <v>21.492000000000001</v>
      </c>
      <c r="H374" s="26">
        <f t="shared" si="11"/>
        <v>64.475999999999999</v>
      </c>
      <c r="I374" s="38" t="s">
        <v>422</v>
      </c>
      <c r="J374" s="47" t="s">
        <v>9</v>
      </c>
      <c r="K374" s="71"/>
      <c r="L374" s="4" t="s">
        <v>689</v>
      </c>
    </row>
    <row r="375" spans="1:12" ht="25.5" x14ac:dyDescent="0.25">
      <c r="A375" s="9">
        <v>371</v>
      </c>
      <c r="B375" s="43" t="s">
        <v>770</v>
      </c>
      <c r="C375" s="44" t="s">
        <v>882</v>
      </c>
      <c r="D375" s="44" t="s">
        <v>6</v>
      </c>
      <c r="E375" s="50">
        <v>1</v>
      </c>
      <c r="F375" s="45">
        <v>56.16</v>
      </c>
      <c r="G375" s="26">
        <f t="shared" si="10"/>
        <v>67.391999999999996</v>
      </c>
      <c r="H375" s="26">
        <f t="shared" si="11"/>
        <v>67.391999999999996</v>
      </c>
      <c r="I375" s="38" t="s">
        <v>422</v>
      </c>
      <c r="J375" s="47" t="s">
        <v>9</v>
      </c>
      <c r="K375" s="71"/>
      <c r="L375" s="4" t="s">
        <v>689</v>
      </c>
    </row>
    <row r="376" spans="1:12" ht="25.5" x14ac:dyDescent="0.25">
      <c r="A376" s="9">
        <v>372</v>
      </c>
      <c r="B376" s="43" t="s">
        <v>771</v>
      </c>
      <c r="C376" s="44" t="s">
        <v>883</v>
      </c>
      <c r="D376" s="44" t="s">
        <v>6</v>
      </c>
      <c r="E376" s="50">
        <v>31</v>
      </c>
      <c r="F376" s="45">
        <v>23.26</v>
      </c>
      <c r="G376" s="26">
        <f t="shared" si="10"/>
        <v>27.912000000000003</v>
      </c>
      <c r="H376" s="26">
        <f t="shared" si="11"/>
        <v>865.27200000000005</v>
      </c>
      <c r="I376" s="38" t="s">
        <v>422</v>
      </c>
      <c r="J376" s="47" t="s">
        <v>9</v>
      </c>
      <c r="K376" s="71"/>
      <c r="L376" s="4" t="s">
        <v>689</v>
      </c>
    </row>
    <row r="377" spans="1:12" ht="25.5" x14ac:dyDescent="0.25">
      <c r="A377" s="9">
        <v>373</v>
      </c>
      <c r="B377" s="43" t="s">
        <v>772</v>
      </c>
      <c r="C377" s="66" t="s">
        <v>884</v>
      </c>
      <c r="D377" s="44" t="s">
        <v>6</v>
      </c>
      <c r="E377" s="50">
        <v>2</v>
      </c>
      <c r="F377" s="45">
        <v>25</v>
      </c>
      <c r="G377" s="26">
        <f t="shared" si="10"/>
        <v>30</v>
      </c>
      <c r="H377" s="26">
        <f t="shared" si="11"/>
        <v>60</v>
      </c>
      <c r="I377" s="38" t="s">
        <v>422</v>
      </c>
      <c r="J377" s="47" t="s">
        <v>9</v>
      </c>
      <c r="K377" s="71"/>
      <c r="L377" s="4" t="s">
        <v>689</v>
      </c>
    </row>
    <row r="378" spans="1:12" ht="25.5" x14ac:dyDescent="0.25">
      <c r="A378" s="9">
        <v>374</v>
      </c>
      <c r="B378" s="48" t="s">
        <v>773</v>
      </c>
      <c r="C378" s="69" t="s">
        <v>885</v>
      </c>
      <c r="D378" s="49" t="s">
        <v>6</v>
      </c>
      <c r="E378" s="50">
        <v>10</v>
      </c>
      <c r="F378" s="50">
        <v>7.96</v>
      </c>
      <c r="G378" s="26">
        <f t="shared" si="10"/>
        <v>9.5519999999999996</v>
      </c>
      <c r="H378" s="26">
        <f t="shared" si="11"/>
        <v>95.52</v>
      </c>
      <c r="I378" s="38" t="s">
        <v>422</v>
      </c>
      <c r="J378" s="51" t="s">
        <v>9</v>
      </c>
      <c r="K378" s="71"/>
      <c r="L378" s="4" t="s">
        <v>689</v>
      </c>
    </row>
    <row r="379" spans="1:12" ht="25.5" x14ac:dyDescent="0.25">
      <c r="A379" s="9">
        <v>375</v>
      </c>
      <c r="B379" s="48" t="s">
        <v>774</v>
      </c>
      <c r="C379" s="63" t="s">
        <v>886</v>
      </c>
      <c r="D379" s="49" t="s">
        <v>6</v>
      </c>
      <c r="E379" s="50">
        <v>17</v>
      </c>
      <c r="F379" s="50">
        <v>166.7</v>
      </c>
      <c r="G379" s="26">
        <f t="shared" si="10"/>
        <v>200.04</v>
      </c>
      <c r="H379" s="26">
        <f t="shared" si="11"/>
        <v>3400.68</v>
      </c>
      <c r="I379" s="38" t="s">
        <v>422</v>
      </c>
      <c r="J379" s="51" t="s">
        <v>9</v>
      </c>
      <c r="K379" s="71"/>
      <c r="L379" s="4" t="s">
        <v>689</v>
      </c>
    </row>
    <row r="380" spans="1:12" ht="25.5" x14ac:dyDescent="0.25">
      <c r="A380" s="9">
        <v>376</v>
      </c>
      <c r="B380" s="48" t="s">
        <v>775</v>
      </c>
      <c r="C380" s="59" t="s">
        <v>887</v>
      </c>
      <c r="D380" s="49" t="s">
        <v>6</v>
      </c>
      <c r="E380" s="50">
        <v>99</v>
      </c>
      <c r="F380" s="50">
        <v>10.3</v>
      </c>
      <c r="G380" s="26">
        <f t="shared" si="10"/>
        <v>12.360000000000001</v>
      </c>
      <c r="H380" s="26">
        <f t="shared" si="11"/>
        <v>1223.6400000000001</v>
      </c>
      <c r="I380" s="38" t="s">
        <v>422</v>
      </c>
      <c r="J380" s="51" t="s">
        <v>9</v>
      </c>
      <c r="K380" s="71"/>
      <c r="L380" s="4" t="s">
        <v>689</v>
      </c>
    </row>
    <row r="381" spans="1:12" ht="25.5" x14ac:dyDescent="0.25">
      <c r="A381" s="9">
        <v>377</v>
      </c>
      <c r="B381" s="48" t="s">
        <v>776</v>
      </c>
      <c r="C381" s="70" t="s">
        <v>888</v>
      </c>
      <c r="D381" s="49" t="s">
        <v>6</v>
      </c>
      <c r="E381" s="50">
        <v>125</v>
      </c>
      <c r="F381" s="50">
        <v>1.82</v>
      </c>
      <c r="G381" s="26">
        <f t="shared" si="10"/>
        <v>2.1840000000000002</v>
      </c>
      <c r="H381" s="26">
        <f t="shared" si="11"/>
        <v>273</v>
      </c>
      <c r="I381" s="38" t="s">
        <v>422</v>
      </c>
      <c r="J381" s="51" t="s">
        <v>9</v>
      </c>
      <c r="K381" s="71"/>
      <c r="L381" s="4" t="s">
        <v>689</v>
      </c>
    </row>
    <row r="382" spans="1:12" ht="25.5" x14ac:dyDescent="0.25">
      <c r="A382" s="9">
        <v>378</v>
      </c>
      <c r="B382" s="48" t="s">
        <v>777</v>
      </c>
      <c r="C382" s="70" t="s">
        <v>889</v>
      </c>
      <c r="D382" s="49" t="s">
        <v>6</v>
      </c>
      <c r="E382" s="50">
        <v>13</v>
      </c>
      <c r="F382" s="50">
        <v>84.15</v>
      </c>
      <c r="G382" s="26">
        <f t="shared" si="10"/>
        <v>100.98</v>
      </c>
      <c r="H382" s="26">
        <f t="shared" si="11"/>
        <v>1312.74</v>
      </c>
      <c r="I382" s="38" t="s">
        <v>422</v>
      </c>
      <c r="J382" s="51" t="s">
        <v>9</v>
      </c>
      <c r="K382" s="71"/>
      <c r="L382" s="4" t="s">
        <v>689</v>
      </c>
    </row>
    <row r="383" spans="1:12" ht="25.5" x14ac:dyDescent="0.25">
      <c r="A383" s="9">
        <v>379</v>
      </c>
      <c r="B383" s="43" t="s">
        <v>778</v>
      </c>
      <c r="C383" s="67" t="s">
        <v>890</v>
      </c>
      <c r="D383" s="44" t="s">
        <v>6</v>
      </c>
      <c r="E383" s="50">
        <v>1</v>
      </c>
      <c r="F383" s="45">
        <v>6601.67</v>
      </c>
      <c r="G383" s="26">
        <f t="shared" si="10"/>
        <v>7922.0039999999999</v>
      </c>
      <c r="H383" s="26">
        <f t="shared" si="11"/>
        <v>7922.0039999999999</v>
      </c>
      <c r="I383" s="38" t="s">
        <v>422</v>
      </c>
      <c r="J383" s="47" t="s">
        <v>9</v>
      </c>
      <c r="K383" s="71"/>
      <c r="L383" s="4" t="s">
        <v>689</v>
      </c>
    </row>
    <row r="384" spans="1:12" ht="25.5" x14ac:dyDescent="0.25">
      <c r="A384" s="9">
        <v>380</v>
      </c>
      <c r="B384" s="48" t="s">
        <v>779</v>
      </c>
      <c r="C384" s="69" t="s">
        <v>891</v>
      </c>
      <c r="D384" s="49" t="s">
        <v>6</v>
      </c>
      <c r="E384" s="50">
        <v>22</v>
      </c>
      <c r="F384" s="50">
        <v>10</v>
      </c>
      <c r="G384" s="26">
        <f t="shared" si="10"/>
        <v>12</v>
      </c>
      <c r="H384" s="26">
        <f t="shared" si="11"/>
        <v>264</v>
      </c>
      <c r="I384" s="38" t="s">
        <v>422</v>
      </c>
      <c r="J384" s="51" t="s">
        <v>9</v>
      </c>
      <c r="K384" s="71"/>
      <c r="L384" s="4" t="s">
        <v>689</v>
      </c>
    </row>
    <row r="385" spans="1:12" ht="25.5" x14ac:dyDescent="0.25">
      <c r="A385" s="9">
        <v>381</v>
      </c>
      <c r="B385" s="48" t="s">
        <v>780</v>
      </c>
      <c r="C385" s="64" t="s">
        <v>892</v>
      </c>
      <c r="D385" s="49" t="s">
        <v>6</v>
      </c>
      <c r="E385" s="50">
        <v>139</v>
      </c>
      <c r="F385" s="50">
        <v>31.19</v>
      </c>
      <c r="G385" s="26">
        <f t="shared" si="10"/>
        <v>37.427999999999997</v>
      </c>
      <c r="H385" s="26">
        <f t="shared" si="11"/>
        <v>5202.4919999999993</v>
      </c>
      <c r="I385" s="38" t="s">
        <v>422</v>
      </c>
      <c r="J385" s="51" t="s">
        <v>9</v>
      </c>
      <c r="K385" s="71"/>
      <c r="L385" s="4" t="s">
        <v>689</v>
      </c>
    </row>
    <row r="386" spans="1:12" ht="25.5" x14ac:dyDescent="0.25">
      <c r="A386" s="9">
        <v>382</v>
      </c>
      <c r="B386" s="48" t="s">
        <v>781</v>
      </c>
      <c r="C386" s="63" t="s">
        <v>893</v>
      </c>
      <c r="D386" s="49" t="s">
        <v>6</v>
      </c>
      <c r="E386" s="50">
        <v>5</v>
      </c>
      <c r="F386" s="50">
        <v>16.78</v>
      </c>
      <c r="G386" s="26">
        <f t="shared" si="10"/>
        <v>20.135999999999999</v>
      </c>
      <c r="H386" s="26">
        <f t="shared" si="11"/>
        <v>100.67999999999999</v>
      </c>
      <c r="I386" s="38" t="s">
        <v>422</v>
      </c>
      <c r="J386" s="51" t="s">
        <v>9</v>
      </c>
      <c r="K386" s="71"/>
      <c r="L386" s="4" t="s">
        <v>689</v>
      </c>
    </row>
    <row r="387" spans="1:12" ht="25.5" x14ac:dyDescent="0.25">
      <c r="A387" s="9">
        <v>383</v>
      </c>
      <c r="B387" s="48" t="s">
        <v>782</v>
      </c>
      <c r="C387" s="63" t="s">
        <v>894</v>
      </c>
      <c r="D387" s="49" t="s">
        <v>6</v>
      </c>
      <c r="E387" s="50">
        <v>1</v>
      </c>
      <c r="F387" s="50">
        <v>615.79</v>
      </c>
      <c r="G387" s="26">
        <f t="shared" si="10"/>
        <v>738.94799999999998</v>
      </c>
      <c r="H387" s="26">
        <f t="shared" si="11"/>
        <v>738.94799999999998</v>
      </c>
      <c r="I387" s="38" t="s">
        <v>422</v>
      </c>
      <c r="J387" s="51" t="s">
        <v>9</v>
      </c>
      <c r="K387" s="71"/>
      <c r="L387" s="4" t="s">
        <v>689</v>
      </c>
    </row>
    <row r="388" spans="1:12" ht="25.5" x14ac:dyDescent="0.25">
      <c r="A388" s="9">
        <v>384</v>
      </c>
      <c r="B388" s="48" t="s">
        <v>783</v>
      </c>
      <c r="C388" s="63" t="s">
        <v>895</v>
      </c>
      <c r="D388" s="49" t="s">
        <v>6</v>
      </c>
      <c r="E388" s="50">
        <v>7</v>
      </c>
      <c r="F388" s="50">
        <v>627.69000000000005</v>
      </c>
      <c r="G388" s="26">
        <f t="shared" si="10"/>
        <v>753.22800000000007</v>
      </c>
      <c r="H388" s="26">
        <f t="shared" si="11"/>
        <v>5272.5960000000005</v>
      </c>
      <c r="I388" s="38" t="s">
        <v>422</v>
      </c>
      <c r="J388" s="51" t="s">
        <v>9</v>
      </c>
      <c r="K388" s="71"/>
      <c r="L388" s="4" t="s">
        <v>689</v>
      </c>
    </row>
    <row r="389" spans="1:12" ht="25.5" x14ac:dyDescent="0.25">
      <c r="A389" s="9">
        <v>385</v>
      </c>
      <c r="B389" s="48" t="s">
        <v>784</v>
      </c>
      <c r="C389" s="63" t="s">
        <v>896</v>
      </c>
      <c r="D389" s="49" t="s">
        <v>6</v>
      </c>
      <c r="E389" s="50">
        <v>1</v>
      </c>
      <c r="F389" s="50">
        <v>47.93</v>
      </c>
      <c r="G389" s="26">
        <f t="shared" si="10"/>
        <v>57.515999999999998</v>
      </c>
      <c r="H389" s="26">
        <f t="shared" si="11"/>
        <v>57.515999999999998</v>
      </c>
      <c r="I389" s="38" t="s">
        <v>422</v>
      </c>
      <c r="J389" s="51" t="s">
        <v>9</v>
      </c>
      <c r="K389" s="71"/>
      <c r="L389" s="4" t="s">
        <v>689</v>
      </c>
    </row>
    <row r="390" spans="1:12" ht="25.5" x14ac:dyDescent="0.25">
      <c r="A390" s="9">
        <v>386</v>
      </c>
      <c r="B390" s="48" t="s">
        <v>785</v>
      </c>
      <c r="C390" s="63" t="s">
        <v>897</v>
      </c>
      <c r="D390" s="49" t="s">
        <v>6</v>
      </c>
      <c r="E390" s="50">
        <v>40</v>
      </c>
      <c r="F390" s="50">
        <v>21.45</v>
      </c>
      <c r="G390" s="26">
        <f t="shared" ref="G390:G416" si="12">F390*1.2</f>
        <v>25.74</v>
      </c>
      <c r="H390" s="26">
        <f t="shared" ref="H390:H417" si="13">E390*G390</f>
        <v>1029.5999999999999</v>
      </c>
      <c r="I390" s="38" t="s">
        <v>422</v>
      </c>
      <c r="J390" s="51" t="s">
        <v>9</v>
      </c>
      <c r="K390" s="71"/>
      <c r="L390" s="4" t="s">
        <v>689</v>
      </c>
    </row>
    <row r="391" spans="1:12" ht="25.5" x14ac:dyDescent="0.25">
      <c r="A391" s="9">
        <v>387</v>
      </c>
      <c r="B391" s="48" t="s">
        <v>786</v>
      </c>
      <c r="C391" s="63" t="s">
        <v>898</v>
      </c>
      <c r="D391" s="49" t="s">
        <v>6</v>
      </c>
      <c r="E391" s="50">
        <v>37</v>
      </c>
      <c r="F391" s="50">
        <v>1.32</v>
      </c>
      <c r="G391" s="26">
        <f t="shared" si="12"/>
        <v>1.5840000000000001</v>
      </c>
      <c r="H391" s="26">
        <f t="shared" si="13"/>
        <v>58.608000000000004</v>
      </c>
      <c r="I391" s="38" t="s">
        <v>422</v>
      </c>
      <c r="J391" s="51" t="s">
        <v>9</v>
      </c>
      <c r="K391" s="71"/>
      <c r="L391" s="4" t="s">
        <v>689</v>
      </c>
    </row>
    <row r="392" spans="1:12" ht="25.5" x14ac:dyDescent="0.25">
      <c r="A392" s="9">
        <v>388</v>
      </c>
      <c r="B392" s="43" t="s">
        <v>787</v>
      </c>
      <c r="C392" s="44" t="s">
        <v>899</v>
      </c>
      <c r="D392" s="44" t="s">
        <v>6</v>
      </c>
      <c r="E392" s="50">
        <v>12</v>
      </c>
      <c r="F392" s="45">
        <v>426.62</v>
      </c>
      <c r="G392" s="26">
        <f t="shared" si="12"/>
        <v>511.94399999999996</v>
      </c>
      <c r="H392" s="26">
        <f t="shared" si="13"/>
        <v>6143.3279999999995</v>
      </c>
      <c r="I392" s="38" t="s">
        <v>422</v>
      </c>
      <c r="J392" s="47" t="s">
        <v>9</v>
      </c>
      <c r="K392" s="71"/>
      <c r="L392" s="4" t="s">
        <v>689</v>
      </c>
    </row>
    <row r="393" spans="1:12" ht="25.5" x14ac:dyDescent="0.25">
      <c r="A393" s="9">
        <v>389</v>
      </c>
      <c r="B393" s="43" t="s">
        <v>788</v>
      </c>
      <c r="C393" s="44" t="s">
        <v>900</v>
      </c>
      <c r="D393" s="44" t="s">
        <v>6</v>
      </c>
      <c r="E393" s="50">
        <v>1</v>
      </c>
      <c r="F393" s="45">
        <v>96.55</v>
      </c>
      <c r="G393" s="26">
        <f t="shared" si="12"/>
        <v>115.85999999999999</v>
      </c>
      <c r="H393" s="26">
        <f t="shared" si="13"/>
        <v>115.85999999999999</v>
      </c>
      <c r="I393" s="38" t="s">
        <v>422</v>
      </c>
      <c r="J393" s="47" t="s">
        <v>9</v>
      </c>
      <c r="K393" s="71"/>
      <c r="L393" s="4" t="s">
        <v>689</v>
      </c>
    </row>
    <row r="394" spans="1:12" ht="25.5" x14ac:dyDescent="0.25">
      <c r="A394" s="9">
        <v>390</v>
      </c>
      <c r="B394" s="48" t="s">
        <v>789</v>
      </c>
      <c r="C394" s="59" t="s">
        <v>901</v>
      </c>
      <c r="D394" s="49" t="s">
        <v>683</v>
      </c>
      <c r="E394" s="50">
        <v>17</v>
      </c>
      <c r="F394" s="50">
        <v>3.65</v>
      </c>
      <c r="G394" s="26">
        <f t="shared" si="12"/>
        <v>4.38</v>
      </c>
      <c r="H394" s="26">
        <f t="shared" si="13"/>
        <v>74.459999999999994</v>
      </c>
      <c r="I394" s="38" t="s">
        <v>422</v>
      </c>
      <c r="J394" s="51" t="s">
        <v>9</v>
      </c>
      <c r="K394" s="71"/>
      <c r="L394" s="4" t="s">
        <v>689</v>
      </c>
    </row>
    <row r="395" spans="1:12" ht="25.5" x14ac:dyDescent="0.25">
      <c r="A395" s="9">
        <v>391</v>
      </c>
      <c r="B395" s="48" t="s">
        <v>790</v>
      </c>
      <c r="C395" s="59" t="s">
        <v>902</v>
      </c>
      <c r="D395" s="49" t="s">
        <v>6</v>
      </c>
      <c r="E395" s="50">
        <v>7</v>
      </c>
      <c r="F395" s="50">
        <v>5.4</v>
      </c>
      <c r="G395" s="26">
        <f t="shared" si="12"/>
        <v>6.48</v>
      </c>
      <c r="H395" s="26">
        <f t="shared" si="13"/>
        <v>45.36</v>
      </c>
      <c r="I395" s="38" t="s">
        <v>422</v>
      </c>
      <c r="J395" s="51" t="s">
        <v>9</v>
      </c>
      <c r="K395" s="71"/>
      <c r="L395" s="4" t="s">
        <v>689</v>
      </c>
    </row>
    <row r="396" spans="1:12" ht="25.5" x14ac:dyDescent="0.25">
      <c r="A396" s="9">
        <v>392</v>
      </c>
      <c r="B396" s="43" t="s">
        <v>791</v>
      </c>
      <c r="C396" s="60" t="s">
        <v>903</v>
      </c>
      <c r="D396" s="44" t="s">
        <v>6</v>
      </c>
      <c r="E396" s="50">
        <v>17</v>
      </c>
      <c r="F396" s="45">
        <v>24.52</v>
      </c>
      <c r="G396" s="26">
        <f t="shared" si="12"/>
        <v>29.423999999999999</v>
      </c>
      <c r="H396" s="26">
        <f t="shared" si="13"/>
        <v>500.20799999999997</v>
      </c>
      <c r="I396" s="38" t="s">
        <v>422</v>
      </c>
      <c r="J396" s="47" t="s">
        <v>9</v>
      </c>
      <c r="K396" s="71"/>
      <c r="L396" s="4" t="s">
        <v>689</v>
      </c>
    </row>
    <row r="397" spans="1:12" ht="25.5" x14ac:dyDescent="0.25">
      <c r="A397" s="9">
        <v>393</v>
      </c>
      <c r="B397" s="43" t="s">
        <v>792</v>
      </c>
      <c r="C397" s="60" t="s">
        <v>904</v>
      </c>
      <c r="D397" s="44" t="s">
        <v>6</v>
      </c>
      <c r="E397" s="50">
        <v>15</v>
      </c>
      <c r="F397" s="45">
        <v>52.65</v>
      </c>
      <c r="G397" s="26">
        <f t="shared" si="12"/>
        <v>63.179999999999993</v>
      </c>
      <c r="H397" s="26">
        <f t="shared" si="13"/>
        <v>947.69999999999993</v>
      </c>
      <c r="I397" s="38" t="s">
        <v>422</v>
      </c>
      <c r="J397" s="47" t="s">
        <v>9</v>
      </c>
      <c r="K397" s="71"/>
      <c r="L397" s="4" t="s">
        <v>689</v>
      </c>
    </row>
    <row r="398" spans="1:12" ht="25.5" x14ac:dyDescent="0.25">
      <c r="A398" s="9">
        <v>394</v>
      </c>
      <c r="B398" s="43" t="s">
        <v>793</v>
      </c>
      <c r="C398" s="66" t="s">
        <v>905</v>
      </c>
      <c r="D398" s="44" t="s">
        <v>6</v>
      </c>
      <c r="E398" s="50">
        <v>18</v>
      </c>
      <c r="F398" s="45">
        <v>20.62</v>
      </c>
      <c r="G398" s="26">
        <f t="shared" si="12"/>
        <v>24.744</v>
      </c>
      <c r="H398" s="26">
        <f t="shared" si="13"/>
        <v>445.392</v>
      </c>
      <c r="I398" s="38" t="s">
        <v>422</v>
      </c>
      <c r="J398" s="47" t="s">
        <v>9</v>
      </c>
      <c r="K398" s="71"/>
      <c r="L398" s="4" t="s">
        <v>689</v>
      </c>
    </row>
    <row r="399" spans="1:12" ht="25.5" x14ac:dyDescent="0.25">
      <c r="A399" s="9">
        <v>395</v>
      </c>
      <c r="B399" s="43" t="s">
        <v>794</v>
      </c>
      <c r="C399" s="58" t="s">
        <v>906</v>
      </c>
      <c r="D399" s="44" t="s">
        <v>6</v>
      </c>
      <c r="E399" s="50">
        <v>3</v>
      </c>
      <c r="F399" s="45">
        <v>725.05</v>
      </c>
      <c r="G399" s="26">
        <f t="shared" si="12"/>
        <v>870.06</v>
      </c>
      <c r="H399" s="26">
        <f t="shared" si="13"/>
        <v>2610.1799999999998</v>
      </c>
      <c r="I399" s="38" t="s">
        <v>422</v>
      </c>
      <c r="J399" s="47" t="s">
        <v>9</v>
      </c>
      <c r="K399" s="71"/>
      <c r="L399" s="4" t="s">
        <v>689</v>
      </c>
    </row>
    <row r="400" spans="1:12" ht="25.5" x14ac:dyDescent="0.25">
      <c r="A400" s="9">
        <v>396</v>
      </c>
      <c r="B400" s="43" t="s">
        <v>795</v>
      </c>
      <c r="C400" s="60" t="s">
        <v>907</v>
      </c>
      <c r="D400" s="44" t="s">
        <v>6</v>
      </c>
      <c r="E400" s="50">
        <v>7</v>
      </c>
      <c r="F400" s="45">
        <v>714.4</v>
      </c>
      <c r="G400" s="26">
        <f t="shared" si="12"/>
        <v>857.28</v>
      </c>
      <c r="H400" s="26">
        <f t="shared" si="13"/>
        <v>6000.96</v>
      </c>
      <c r="I400" s="38" t="s">
        <v>422</v>
      </c>
      <c r="J400" s="47" t="s">
        <v>9</v>
      </c>
      <c r="K400" s="71"/>
      <c r="L400" s="4" t="s">
        <v>689</v>
      </c>
    </row>
    <row r="401" spans="1:12" ht="25.5" x14ac:dyDescent="0.25">
      <c r="A401" s="9">
        <v>397</v>
      </c>
      <c r="B401" s="43" t="s">
        <v>796</v>
      </c>
      <c r="C401" s="58" t="s">
        <v>908</v>
      </c>
      <c r="D401" s="44" t="s">
        <v>6</v>
      </c>
      <c r="E401" s="50">
        <v>14</v>
      </c>
      <c r="F401" s="45">
        <v>3.37</v>
      </c>
      <c r="G401" s="26">
        <f t="shared" si="12"/>
        <v>4.0439999999999996</v>
      </c>
      <c r="H401" s="26">
        <f t="shared" si="13"/>
        <v>56.615999999999993</v>
      </c>
      <c r="I401" s="38" t="s">
        <v>422</v>
      </c>
      <c r="J401" s="47" t="s">
        <v>9</v>
      </c>
      <c r="K401" s="71"/>
      <c r="L401" s="4" t="s">
        <v>689</v>
      </c>
    </row>
    <row r="402" spans="1:12" ht="25.5" x14ac:dyDescent="0.25">
      <c r="A402" s="9">
        <v>398</v>
      </c>
      <c r="B402" s="48" t="s">
        <v>797</v>
      </c>
      <c r="C402" s="70" t="s">
        <v>909</v>
      </c>
      <c r="D402" s="49" t="s">
        <v>6</v>
      </c>
      <c r="E402" s="50">
        <v>9</v>
      </c>
      <c r="F402" s="50">
        <v>76</v>
      </c>
      <c r="G402" s="26">
        <f t="shared" si="12"/>
        <v>91.2</v>
      </c>
      <c r="H402" s="26">
        <f t="shared" si="13"/>
        <v>820.80000000000007</v>
      </c>
      <c r="I402" s="38" t="s">
        <v>422</v>
      </c>
      <c r="J402" s="51" t="s">
        <v>9</v>
      </c>
      <c r="K402" s="71"/>
      <c r="L402" s="4" t="s">
        <v>689</v>
      </c>
    </row>
    <row r="403" spans="1:12" ht="30.75" customHeight="1" x14ac:dyDescent="0.25">
      <c r="A403" s="9">
        <v>399</v>
      </c>
      <c r="B403" s="48" t="s">
        <v>798</v>
      </c>
      <c r="C403" s="64" t="s">
        <v>910</v>
      </c>
      <c r="D403" s="49" t="s">
        <v>6</v>
      </c>
      <c r="E403" s="50">
        <v>7</v>
      </c>
      <c r="F403" s="50">
        <v>2.41</v>
      </c>
      <c r="G403" s="26">
        <f t="shared" si="12"/>
        <v>2.8919999999999999</v>
      </c>
      <c r="H403" s="26">
        <f t="shared" si="13"/>
        <v>20.244</v>
      </c>
      <c r="I403" s="38" t="s">
        <v>422</v>
      </c>
      <c r="J403" s="51" t="s">
        <v>9</v>
      </c>
      <c r="K403" s="71"/>
      <c r="L403" s="4" t="s">
        <v>689</v>
      </c>
    </row>
    <row r="404" spans="1:12" ht="25.5" x14ac:dyDescent="0.25">
      <c r="A404" s="9">
        <v>400</v>
      </c>
      <c r="B404" s="48" t="s">
        <v>799</v>
      </c>
      <c r="C404" s="64" t="s">
        <v>911</v>
      </c>
      <c r="D404" s="49" t="s">
        <v>683</v>
      </c>
      <c r="E404" s="50">
        <v>5</v>
      </c>
      <c r="F404" s="50">
        <v>48</v>
      </c>
      <c r="G404" s="26">
        <f t="shared" si="12"/>
        <v>57.599999999999994</v>
      </c>
      <c r="H404" s="26">
        <f t="shared" si="13"/>
        <v>288</v>
      </c>
      <c r="I404" s="38" t="s">
        <v>422</v>
      </c>
      <c r="J404" s="51" t="s">
        <v>9</v>
      </c>
      <c r="K404" s="71"/>
      <c r="L404" s="4" t="s">
        <v>689</v>
      </c>
    </row>
    <row r="405" spans="1:12" ht="30" customHeight="1" x14ac:dyDescent="0.25">
      <c r="A405" s="9">
        <v>401</v>
      </c>
      <c r="B405" s="48" t="s">
        <v>800</v>
      </c>
      <c r="C405" s="64" t="s">
        <v>912</v>
      </c>
      <c r="D405" s="49" t="s">
        <v>6</v>
      </c>
      <c r="E405" s="50">
        <v>3</v>
      </c>
      <c r="F405" s="50">
        <v>307.88</v>
      </c>
      <c r="G405" s="26">
        <f t="shared" si="12"/>
        <v>369.45599999999996</v>
      </c>
      <c r="H405" s="26">
        <f t="shared" si="13"/>
        <v>1108.3679999999999</v>
      </c>
      <c r="I405" s="38" t="s">
        <v>422</v>
      </c>
      <c r="J405" s="51" t="s">
        <v>9</v>
      </c>
      <c r="K405" s="71"/>
      <c r="L405" s="4" t="s">
        <v>689</v>
      </c>
    </row>
    <row r="406" spans="1:12" ht="30" x14ac:dyDescent="0.25">
      <c r="A406" s="9">
        <v>402</v>
      </c>
      <c r="B406" s="43" t="s">
        <v>801</v>
      </c>
      <c r="C406" s="60" t="s">
        <v>913</v>
      </c>
      <c r="D406" s="44" t="s">
        <v>6</v>
      </c>
      <c r="E406" s="50">
        <v>4</v>
      </c>
      <c r="F406" s="45">
        <v>28.58</v>
      </c>
      <c r="G406" s="26">
        <f t="shared" si="12"/>
        <v>34.295999999999999</v>
      </c>
      <c r="H406" s="26">
        <f t="shared" si="13"/>
        <v>137.184</v>
      </c>
      <c r="I406" s="38" t="s">
        <v>422</v>
      </c>
      <c r="J406" s="47" t="s">
        <v>930</v>
      </c>
      <c r="K406" s="71"/>
      <c r="L406" s="4" t="s">
        <v>689</v>
      </c>
    </row>
    <row r="407" spans="1:12" ht="25.5" x14ac:dyDescent="0.25">
      <c r="A407" s="9">
        <v>403</v>
      </c>
      <c r="B407" s="43" t="s">
        <v>802</v>
      </c>
      <c r="C407" s="60" t="s">
        <v>914</v>
      </c>
      <c r="D407" s="44" t="s">
        <v>6</v>
      </c>
      <c r="E407" s="50">
        <v>1</v>
      </c>
      <c r="F407" s="45">
        <v>397.7</v>
      </c>
      <c r="G407" s="26">
        <f t="shared" si="12"/>
        <v>477.23999999999995</v>
      </c>
      <c r="H407" s="26">
        <f t="shared" si="13"/>
        <v>477.23999999999995</v>
      </c>
      <c r="I407" s="38" t="s">
        <v>422</v>
      </c>
      <c r="J407" s="47" t="s">
        <v>9</v>
      </c>
      <c r="K407" s="71"/>
      <c r="L407" s="4" t="s">
        <v>689</v>
      </c>
    </row>
    <row r="408" spans="1:12" ht="25.5" x14ac:dyDescent="0.25">
      <c r="A408" s="9">
        <v>404</v>
      </c>
      <c r="B408" s="43" t="s">
        <v>803</v>
      </c>
      <c r="C408" s="67" t="s">
        <v>915</v>
      </c>
      <c r="D408" s="44" t="s">
        <v>6</v>
      </c>
      <c r="E408" s="50">
        <v>11</v>
      </c>
      <c r="F408" s="45">
        <v>43.64</v>
      </c>
      <c r="G408" s="26">
        <f t="shared" si="12"/>
        <v>52.368000000000002</v>
      </c>
      <c r="H408" s="26">
        <f t="shared" si="13"/>
        <v>576.048</v>
      </c>
      <c r="I408" s="38" t="s">
        <v>422</v>
      </c>
      <c r="J408" s="47" t="s">
        <v>9</v>
      </c>
      <c r="K408" s="71"/>
      <c r="L408" s="4" t="s">
        <v>689</v>
      </c>
    </row>
    <row r="409" spans="1:12" ht="25.5" x14ac:dyDescent="0.25">
      <c r="A409" s="9">
        <v>405</v>
      </c>
      <c r="B409" s="43" t="s">
        <v>804</v>
      </c>
      <c r="C409" s="44" t="s">
        <v>916</v>
      </c>
      <c r="D409" s="44" t="s">
        <v>6</v>
      </c>
      <c r="E409" s="50">
        <v>5</v>
      </c>
      <c r="F409" s="45">
        <v>15.47</v>
      </c>
      <c r="G409" s="26">
        <f t="shared" si="12"/>
        <v>18.564</v>
      </c>
      <c r="H409" s="26">
        <f t="shared" si="13"/>
        <v>92.82</v>
      </c>
      <c r="I409" s="38" t="s">
        <v>422</v>
      </c>
      <c r="J409" s="47" t="s">
        <v>9</v>
      </c>
      <c r="K409" s="71"/>
      <c r="L409" s="4" t="s">
        <v>689</v>
      </c>
    </row>
    <row r="410" spans="1:12" ht="25.5" x14ac:dyDescent="0.25">
      <c r="A410" s="9">
        <v>406</v>
      </c>
      <c r="B410" s="43" t="s">
        <v>805</v>
      </c>
      <c r="C410" s="58" t="s">
        <v>917</v>
      </c>
      <c r="D410" s="44" t="s">
        <v>6</v>
      </c>
      <c r="E410" s="50">
        <v>5</v>
      </c>
      <c r="F410" s="45">
        <v>9.94</v>
      </c>
      <c r="G410" s="26">
        <f t="shared" si="12"/>
        <v>11.927999999999999</v>
      </c>
      <c r="H410" s="26">
        <f t="shared" si="13"/>
        <v>59.639999999999993</v>
      </c>
      <c r="I410" s="38" t="s">
        <v>422</v>
      </c>
      <c r="J410" s="47" t="s">
        <v>9</v>
      </c>
      <c r="K410" s="71"/>
      <c r="L410" s="4" t="s">
        <v>689</v>
      </c>
    </row>
    <row r="411" spans="1:12" ht="25.5" x14ac:dyDescent="0.25">
      <c r="A411" s="9">
        <v>407</v>
      </c>
      <c r="B411" s="43" t="s">
        <v>805</v>
      </c>
      <c r="C411" s="67" t="s">
        <v>918</v>
      </c>
      <c r="D411" s="44" t="s">
        <v>6</v>
      </c>
      <c r="E411" s="50">
        <v>7</v>
      </c>
      <c r="F411" s="45">
        <v>347.97</v>
      </c>
      <c r="G411" s="26">
        <f t="shared" si="12"/>
        <v>417.56400000000002</v>
      </c>
      <c r="H411" s="26">
        <f t="shared" si="13"/>
        <v>2922.9480000000003</v>
      </c>
      <c r="I411" s="38" t="s">
        <v>422</v>
      </c>
      <c r="J411" s="47" t="s">
        <v>9</v>
      </c>
      <c r="K411" s="71"/>
      <c r="L411" s="4" t="s">
        <v>689</v>
      </c>
    </row>
    <row r="412" spans="1:12" ht="25.5" x14ac:dyDescent="0.25">
      <c r="A412" s="9">
        <v>408</v>
      </c>
      <c r="B412" s="43" t="s">
        <v>806</v>
      </c>
      <c r="C412" s="58" t="s">
        <v>919</v>
      </c>
      <c r="D412" s="44" t="s">
        <v>6</v>
      </c>
      <c r="E412" s="50">
        <v>5</v>
      </c>
      <c r="F412" s="45">
        <v>82.58</v>
      </c>
      <c r="G412" s="26">
        <f t="shared" si="12"/>
        <v>99.095999999999989</v>
      </c>
      <c r="H412" s="26">
        <f t="shared" si="13"/>
        <v>495.47999999999996</v>
      </c>
      <c r="I412" s="38" t="s">
        <v>422</v>
      </c>
      <c r="J412" s="47" t="s">
        <v>9</v>
      </c>
      <c r="K412" s="71"/>
      <c r="L412" s="4" t="s">
        <v>689</v>
      </c>
    </row>
    <row r="413" spans="1:12" ht="25.5" x14ac:dyDescent="0.25">
      <c r="A413" s="9">
        <v>409</v>
      </c>
      <c r="B413" s="48" t="s">
        <v>807</v>
      </c>
      <c r="C413" s="70" t="s">
        <v>920</v>
      </c>
      <c r="D413" s="49" t="s">
        <v>6</v>
      </c>
      <c r="E413" s="50">
        <v>29</v>
      </c>
      <c r="F413" s="50">
        <v>1.1299999999999999</v>
      </c>
      <c r="G413" s="26">
        <f t="shared" si="12"/>
        <v>1.3559999999999999</v>
      </c>
      <c r="H413" s="26">
        <f t="shared" si="13"/>
        <v>39.323999999999998</v>
      </c>
      <c r="I413" s="38" t="s">
        <v>422</v>
      </c>
      <c r="J413" s="51" t="s">
        <v>9</v>
      </c>
      <c r="K413" s="71"/>
      <c r="L413" s="4" t="s">
        <v>689</v>
      </c>
    </row>
    <row r="414" spans="1:12" ht="25.5" x14ac:dyDescent="0.25">
      <c r="A414" s="9">
        <v>410</v>
      </c>
      <c r="B414" s="48" t="s">
        <v>808</v>
      </c>
      <c r="C414" s="70" t="s">
        <v>921</v>
      </c>
      <c r="D414" s="49" t="s">
        <v>6</v>
      </c>
      <c r="E414" s="50">
        <v>47</v>
      </c>
      <c r="F414" s="50">
        <v>3.43</v>
      </c>
      <c r="G414" s="26">
        <f t="shared" si="12"/>
        <v>4.1159999999999997</v>
      </c>
      <c r="H414" s="26">
        <f t="shared" si="13"/>
        <v>193.452</v>
      </c>
      <c r="I414" s="38" t="s">
        <v>422</v>
      </c>
      <c r="J414" s="51" t="s">
        <v>9</v>
      </c>
      <c r="K414" s="71"/>
      <c r="L414" s="4" t="s">
        <v>689</v>
      </c>
    </row>
    <row r="415" spans="1:12" ht="25.5" x14ac:dyDescent="0.25">
      <c r="A415" s="9">
        <v>411</v>
      </c>
      <c r="B415" s="43" t="s">
        <v>809</v>
      </c>
      <c r="C415" s="44" t="s">
        <v>922</v>
      </c>
      <c r="D415" s="44" t="s">
        <v>6</v>
      </c>
      <c r="E415" s="50">
        <v>57</v>
      </c>
      <c r="F415" s="45">
        <v>56.82</v>
      </c>
      <c r="G415" s="26">
        <f t="shared" si="12"/>
        <v>68.183999999999997</v>
      </c>
      <c r="H415" s="26">
        <f t="shared" si="13"/>
        <v>3886.4879999999998</v>
      </c>
      <c r="I415" s="38" t="s">
        <v>422</v>
      </c>
      <c r="J415" s="47" t="s">
        <v>9</v>
      </c>
      <c r="K415" s="71"/>
      <c r="L415" s="4" t="s">
        <v>689</v>
      </c>
    </row>
    <row r="416" spans="1:12" ht="25.5" x14ac:dyDescent="0.25">
      <c r="A416" s="9">
        <v>412</v>
      </c>
      <c r="B416" s="48" t="s">
        <v>810</v>
      </c>
      <c r="C416" s="59" t="s">
        <v>923</v>
      </c>
      <c r="D416" s="49" t="s">
        <v>6</v>
      </c>
      <c r="E416" s="50">
        <v>33</v>
      </c>
      <c r="F416" s="50">
        <v>51.9</v>
      </c>
      <c r="G416" s="26">
        <f t="shared" si="12"/>
        <v>62.279999999999994</v>
      </c>
      <c r="H416" s="26">
        <f t="shared" si="13"/>
        <v>2055.2399999999998</v>
      </c>
      <c r="I416" s="38" t="s">
        <v>422</v>
      </c>
      <c r="J416" s="51" t="s">
        <v>9</v>
      </c>
      <c r="K416" s="71"/>
      <c r="L416" s="4" t="s">
        <v>689</v>
      </c>
    </row>
    <row r="417" spans="1:12" ht="25.5" x14ac:dyDescent="0.25">
      <c r="A417" s="9">
        <v>413</v>
      </c>
      <c r="B417" s="48" t="s">
        <v>811</v>
      </c>
      <c r="C417" s="59" t="s">
        <v>924</v>
      </c>
      <c r="D417" s="49" t="s">
        <v>6</v>
      </c>
      <c r="E417" s="50">
        <v>17</v>
      </c>
      <c r="F417" s="50">
        <v>8.33</v>
      </c>
      <c r="G417" s="72">
        <f>F417*1.2</f>
        <v>9.9960000000000004</v>
      </c>
      <c r="H417" s="26">
        <f t="shared" si="13"/>
        <v>169.93200000000002</v>
      </c>
      <c r="I417" s="38" t="s">
        <v>422</v>
      </c>
      <c r="J417" s="51" t="s">
        <v>9</v>
      </c>
      <c r="K417" s="71"/>
      <c r="L417" s="4" t="s">
        <v>689</v>
      </c>
    </row>
    <row r="418" spans="1:12" x14ac:dyDescent="0.25">
      <c r="A418" s="42"/>
      <c r="B418" s="15"/>
      <c r="C418" s="56"/>
      <c r="D418" s="56"/>
      <c r="E418" s="73">
        <f>SUM(E5:E417)</f>
        <v>9919</v>
      </c>
      <c r="F418" s="46"/>
      <c r="G418" s="46"/>
      <c r="H418" s="73">
        <f>SUM(H5:H417)</f>
        <v>2756125.5839999998</v>
      </c>
      <c r="I418" s="46"/>
      <c r="J418" s="46"/>
      <c r="K418" s="46"/>
      <c r="L418" s="46"/>
    </row>
    <row r="419" spans="1:12" x14ac:dyDescent="0.25">
      <c r="B419" s="36" t="s">
        <v>20</v>
      </c>
    </row>
  </sheetData>
  <autoFilter ref="A3:N417"/>
  <dataValidations count="1">
    <dataValidation operator="lessThanOrEqual" allowBlank="1" showInputMessage="1" showErrorMessage="1" sqref="D236:D417"/>
  </dataValidation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"/>
  <sheetViews>
    <sheetView topLeftCell="A231" zoomScale="80" zoomScaleNormal="80" workbookViewId="0">
      <selection activeCell="G269" sqref="G269"/>
    </sheetView>
  </sheetViews>
  <sheetFormatPr defaultRowHeight="15" x14ac:dyDescent="0.25"/>
  <cols>
    <col min="3" max="4" width="9.140625" style="2"/>
    <col min="5" max="14" width="9.140625" style="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2021-03-05T02:20:16Z</dcterms:modified>
</cp:coreProperties>
</file>