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'РНХн'!$A$7:$O$23</definedName>
    <definedName name="_xlnm.Print_Area" localSheetId="0">'РНХн'!$A$1:$O$23</definedName>
  </definedNames>
  <calcPr fullCalcOnLoad="1"/>
</workbook>
</file>

<file path=xl/sharedStrings.xml><?xml version="1.0" encoding="utf-8"?>
<sst xmlns="http://schemas.openxmlformats.org/spreadsheetml/2006/main" count="69" uniqueCount="42">
  <si>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</si>
  <si>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</si>
  <si>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</si>
  <si>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</si>
  <si>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</si>
  <si>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</si>
  <si>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</si>
  <si>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</si>
  <si>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</si>
  <si>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</si>
  <si>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</si>
  <si>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</si>
  <si>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</si>
  <si>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</si>
  <si>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</si>
  <si>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</si>
  <si>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</si>
  <si>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</si>
  <si>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</si>
  <si>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</si>
  <si>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</si>
  <si>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</si>
  <si>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</si>
  <si>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</si>
  <si>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</si>
  <si>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</si>
  <si>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</si>
  <si>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</si>
  <si>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</si>
  <si>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</si>
  <si>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</si>
  <si>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</si>
  <si>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</si>
  <si>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</si>
  <si>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</si>
  <si>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030456</t>
  </si>
  <si>
    <t>Система статичес.забора воздуха SGT-800</t>
  </si>
  <si>
    <t>381730</t>
  </si>
  <si>
    <t>Горелка газомазутная ГМГ-2М</t>
  </si>
  <si>
    <t>030242</t>
  </si>
  <si>
    <t>Запчасти 3820537-42 ГТУ SGT</t>
  </si>
  <si>
    <t>Лот № 2021/03-12 - Оборудование энергетическое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</si>
</sst>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1214166</v>
      </c>
      <c r="C8" s="30" t="s">
        <v>35</v>
      </c>
      <c r="D8" s="31" t="s">
        <v>36</v>
      </c>
      <c r="E8" s="28" t="s">
        <v>33</v>
      </c>
      <c r="F8" s="48">
        <v>2</v>
      </c>
      <c r="G8" s="38" t="s">
        <v>26</v>
      </c>
      <c r="H8" s="32" t="s">
        <v>34</v>
      </c>
      <c r="I8" s="26"/>
      <c r="J8" s="27"/>
      <c r="K8" s="40">
        <v>32521.710000000003</v>
      </c>
      <c r="L8" s="40">
        <f>ROUND(K8*F8,2)</f>
        <v>65043.42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1214166</v>
      </c>
      <c r="C9" s="30" t="s">
        <v>35</v>
      </c>
      <c r="D9" s="31" t="s">
        <v>36</v>
      </c>
      <c r="E9" s="28" t="s">
        <v>33</v>
      </c>
      <c r="F9" s="48">
        <v>4</v>
      </c>
      <c r="G9" s="38" t="s">
        <v>26</v>
      </c>
      <c r="H9" s="32" t="s">
        <v>34</v>
      </c>
      <c r="I9" s="26"/>
      <c r="J9" s="27"/>
      <c r="K9" s="40">
        <v>31718.44</v>
      </c>
      <c r="L9" s="40">
        <f aca="true" t="shared" si="0" ref="L9:L14">ROUND(K9*F9,2)</f>
        <v>126873.76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1214166</v>
      </c>
      <c r="C10" s="30" t="s">
        <v>35</v>
      </c>
      <c r="D10" s="31" t="s">
        <v>36</v>
      </c>
      <c r="E10" s="28" t="s">
        <v>33</v>
      </c>
      <c r="F10" s="48">
        <v>2</v>
      </c>
      <c r="G10" s="38" t="s">
        <v>26</v>
      </c>
      <c r="H10" s="32" t="s">
        <v>34</v>
      </c>
      <c r="I10" s="26"/>
      <c r="J10" s="27"/>
      <c r="K10" s="40">
        <v>32521.710000000003</v>
      </c>
      <c r="L10" s="40">
        <f t="shared" si="0"/>
        <v>65043.42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1376101</v>
      </c>
      <c r="C11" s="30" t="s">
        <v>37</v>
      </c>
      <c r="D11" s="31" t="s">
        <v>38</v>
      </c>
      <c r="E11" s="28" t="s">
        <v>33</v>
      </c>
      <c r="F11" s="48">
        <v>6</v>
      </c>
      <c r="G11" s="38" t="s">
        <v>26</v>
      </c>
      <c r="H11" s="32" t="s">
        <v>34</v>
      </c>
      <c r="I11" s="26"/>
      <c r="J11" s="27"/>
      <c r="K11" s="40">
        <v>1421.3600000000001</v>
      </c>
      <c r="L11" s="40">
        <f t="shared" si="0"/>
        <v>8528.16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1214166</v>
      </c>
      <c r="C12" s="30" t="s">
        <v>35</v>
      </c>
      <c r="D12" s="31" t="s">
        <v>36</v>
      </c>
      <c r="E12" s="28" t="s">
        <v>33</v>
      </c>
      <c r="F12" s="48">
        <v>2</v>
      </c>
      <c r="G12" s="38" t="s">
        <v>26</v>
      </c>
      <c r="H12" s="32" t="s">
        <v>34</v>
      </c>
      <c r="I12" s="26"/>
      <c r="J12" s="27"/>
      <c r="K12" s="40">
        <v>32521.710000000003</v>
      </c>
      <c r="L12" s="40">
        <f t="shared" si="0"/>
        <v>65043.42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1214166</v>
      </c>
      <c r="C13" s="30" t="s">
        <v>35</v>
      </c>
      <c r="D13" s="31" t="s">
        <v>36</v>
      </c>
      <c r="E13" s="28" t="s">
        <v>33</v>
      </c>
      <c r="F13" s="48">
        <v>4</v>
      </c>
      <c r="G13" s="38" t="s">
        <v>26</v>
      </c>
      <c r="H13" s="32" t="s">
        <v>34</v>
      </c>
      <c r="I13" s="26"/>
      <c r="J13" s="27"/>
      <c r="K13" s="40">
        <v>31718.44</v>
      </c>
      <c r="L13" s="40">
        <f t="shared" si="0"/>
        <v>126873.76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1402225</v>
      </c>
      <c r="C14" s="30" t="s">
        <v>39</v>
      </c>
      <c r="D14" s="31" t="s">
        <v>40</v>
      </c>
      <c r="E14" s="28" t="s">
        <v>33</v>
      </c>
      <c r="F14" s="48">
        <v>1</v>
      </c>
      <c r="G14" s="38" t="s">
        <v>26</v>
      </c>
      <c r="H14" s="32" t="s">
        <v>34</v>
      </c>
      <c r="I14" s="26"/>
      <c r="J14" s="27"/>
      <c r="K14" s="40">
        <v>1619.5100000000002</v>
      </c>
      <c r="L14" s="40">
        <f t="shared" si="0"/>
        <v>1619.51</v>
      </c>
      <c r="M14" s="39"/>
      <c r="N14" s="20"/>
      <c r="O14" s="9"/>
      <c r="P14" s="2"/>
      <c r="Q14" s="2"/>
    </row>
    <row r="15" spans="1:17" s="4" customFormat="1" ht="16.5" customHeight="1">
      <c r="A15" s="21"/>
      <c r="B15" s="22"/>
      <c r="C15" s="22"/>
      <c r="D15" s="22"/>
      <c r="E15" s="22"/>
      <c r="F15" s="22"/>
      <c r="G15" s="24"/>
      <c r="H15" s="22"/>
      <c r="I15" s="22"/>
      <c r="J15" s="22"/>
      <c r="K15" s="33" t="s">
        <v>3</v>
      </c>
      <c r="L15" s="34">
        <f>SUM(L8:L14)</f>
        <v>459025.44999999995</v>
      </c>
      <c r="M15" s="36"/>
      <c r="N15" s="36"/>
      <c r="O15" s="15" t="s">
        <v>20</v>
      </c>
      <c r="P15" s="2"/>
      <c r="Q15" s="2"/>
    </row>
    <row r="16" spans="1:15" ht="25.5" customHeight="1">
      <c r="A16" s="61" t="s">
        <v>19</v>
      </c>
      <c r="B16" s="63"/>
      <c r="C16" s="63"/>
      <c r="D16" s="63"/>
      <c r="E16" s="63"/>
      <c r="F16" s="63"/>
      <c r="G16" s="63"/>
      <c r="H16" s="63"/>
      <c r="I16" s="23"/>
      <c r="J16" s="23"/>
      <c r="K16" s="23"/>
      <c r="L16" s="42">
        <f>ROUND(L15*1.2,2)</f>
        <v>550830.54</v>
      </c>
      <c r="M16" s="37"/>
      <c r="N16" s="37"/>
      <c r="O16" s="14" t="s">
        <v>31</v>
      </c>
    </row>
    <row r="17" spans="1:17" s="7" customFormat="1" ht="32.25" customHeight="1">
      <c r="A17" s="66" t="s">
        <v>1</v>
      </c>
      <c r="B17" s="66"/>
      <c r="C17" s="6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2"/>
      <c r="Q17" s="2"/>
    </row>
    <row r="18" spans="1:15" ht="15.75" customHeight="1">
      <c r="A18" s="65" t="s">
        <v>7</v>
      </c>
      <c r="B18" s="65"/>
      <c r="C18" s="65"/>
      <c r="D18" s="6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 customHeight="1">
      <c r="A19" s="65" t="s">
        <v>8</v>
      </c>
      <c r="B19" s="65"/>
      <c r="C19" s="65"/>
      <c r="D19" s="6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 customHeight="1">
      <c r="A20" s="65" t="s">
        <v>32</v>
      </c>
      <c r="B20" s="65"/>
      <c r="C20" s="65"/>
      <c r="D20" s="6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8" ht="60" customHeight="1">
      <c r="A21" s="65" t="s">
        <v>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R21" s="16"/>
    </row>
    <row r="22" spans="1:14" ht="28.5" customHeight="1">
      <c r="A22" s="64" t="s">
        <v>21</v>
      </c>
      <c r="B22" s="64"/>
      <c r="C22" s="64"/>
      <c r="D22" s="64"/>
      <c r="E22" s="64"/>
      <c r="F22" s="17"/>
      <c r="G22" s="18"/>
      <c r="H22" s="18"/>
      <c r="I22" s="3"/>
      <c r="J22" s="18" t="s">
        <v>22</v>
      </c>
      <c r="K22" s="19"/>
      <c r="L22" s="19"/>
      <c r="M22" s="19"/>
      <c r="N22" s="19"/>
    </row>
    <row r="23" spans="1:14" ht="28.5" customHeight="1">
      <c r="A23" s="59" t="s">
        <v>23</v>
      </c>
      <c r="B23" s="59" t="s">
        <v>24</v>
      </c>
      <c r="C23" s="59"/>
      <c r="D23" s="59"/>
      <c r="E23" s="59"/>
      <c r="F23" s="60" t="s">
        <v>25</v>
      </c>
      <c r="G23" s="60"/>
      <c r="H23" s="60"/>
      <c r="I23" s="3"/>
      <c r="J23" s="19"/>
      <c r="K23" s="19"/>
      <c r="L23" s="19"/>
      <c r="M23" s="19"/>
      <c r="N23" s="19"/>
    </row>
    <row r="24" spans="4:15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3"/>
      <c r="O24" s="7"/>
    </row>
  </sheetData>
  <sheetProtection/>
  <autoFilter ref="A7:O23"/>
  <mergeCells count="26">
    <mergeCell ref="A2:O2"/>
    <mergeCell ref="A1:O1"/>
    <mergeCell ref="A19:D19"/>
    <mergeCell ref="A20:D20"/>
    <mergeCell ref="A18:D18"/>
    <mergeCell ref="B5:B6"/>
    <mergeCell ref="J5:J6"/>
    <mergeCell ref="L4:L6"/>
    <mergeCell ref="B4:J4"/>
    <mergeCell ref="N4:N6"/>
    <mergeCell ref="A23:E23"/>
    <mergeCell ref="F23:H23"/>
    <mergeCell ref="F5:F6"/>
    <mergeCell ref="I5:I6"/>
    <mergeCell ref="G5:H5"/>
    <mergeCell ref="C5:C6"/>
    <mergeCell ref="A16:H16"/>
    <mergeCell ref="A22:E22"/>
    <mergeCell ref="A21:O21"/>
    <mergeCell ref="A17:C17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2021-04-29T15:01:31Z</dcterms:modified>
  <cp:category/>
  <cp:version/>
  <cp:contentType/>
  <cp:contentStatus/>
</cp:coreProperties>
</file>