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'РНХн'!$A$7:$O$18</definedName>
    <definedName name="_xlnm.Print_Area" localSheetId="0">'РНХн'!$A$1:$O$18</definedName>
  </definedNames>
  <calcPr fullCalcOnLoad="1"/>
</workbook>
</file>

<file path=xl/sharedStrings.xml><?xml version="1.0" encoding="utf-8"?>
<sst xmlns="http://schemas.openxmlformats.org/spreadsheetml/2006/main" count="42" uniqueCount="38">
  <si>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</si>
  <si>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</si>
  <si>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</si>
  <si>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</si>
  <si>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</si>
  <si>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</si>
  <si>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</si>
  <si>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</si>
  <si>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</si>
  <si>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</si>
  <si>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</si>
  <si>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</si>
  <si>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</si>
  <si>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</si>
  <si>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</si>
  <si>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</si>
  <si>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</si>
  <si>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</si>
  <si>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</si>
  <si>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</si>
  <si>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</si>
  <si>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</si>
  <si>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</si>
  <si>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</si>
  <si>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</si>
  <si>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</si>
  <si>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</si>
  <si>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</si>
  <si>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</si>
  <si>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</si>
  <si>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</si>
  <si>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</si>
  <si>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</si>
  <si>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Лот № 2021/03-29 - Щит, устройство низковольтное</t>
  </si>
  <si>
    <t>Щит 1Щ защищенный, 2 ввода, 3 приведенные панели,  IP31, одностороннее обслуж.</t>
  </si>
  <si>
    <t>УСТРОЙСТВО КОМПЛЕКТНОЕ НИЗКОВОЛЬТНОЕ  1Щ (ШПВ-00073169)</t>
  </si>
  <si>
    <t>ЦентрСклад 95</t>
  </si>
  <si>
    <t>3. Лот неделимый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</si>
</sst>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="85" zoomScaleSheetLayoutView="85" workbookViewId="0" topLeftCell="A1">
      <selection activeCell="A17" sqref="A17:E17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6"/>
      <c r="Q4" s="46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1016182</v>
      </c>
      <c r="C8" s="30">
        <v>350966</v>
      </c>
      <c r="D8" s="31" t="s">
        <v>34</v>
      </c>
      <c r="E8" s="28" t="s">
        <v>32</v>
      </c>
      <c r="F8" s="48">
        <v>1</v>
      </c>
      <c r="G8" s="38" t="s">
        <v>26</v>
      </c>
      <c r="H8" s="32" t="s">
        <v>36</v>
      </c>
      <c r="I8" s="26"/>
      <c r="J8" s="27"/>
      <c r="K8" s="40">
        <v>630000</v>
      </c>
      <c r="L8" s="40">
        <f>ROUND(K8*F8,2)</f>
        <v>630000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1016182</v>
      </c>
      <c r="C9" s="30">
        <v>358186</v>
      </c>
      <c r="D9" s="31" t="s">
        <v>35</v>
      </c>
      <c r="E9" s="28" t="s">
        <v>32</v>
      </c>
      <c r="F9" s="48">
        <v>1</v>
      </c>
      <c r="G9" s="38" t="s">
        <v>26</v>
      </c>
      <c r="H9" s="32" t="s">
        <v>36</v>
      </c>
      <c r="I9" s="26"/>
      <c r="J9" s="27"/>
      <c r="K9" s="40">
        <v>630000</v>
      </c>
      <c r="L9" s="40">
        <f>ROUND(K9*F9,2)</f>
        <v>630000</v>
      </c>
      <c r="M9" s="39"/>
      <c r="N9" s="20"/>
      <c r="O9" s="9"/>
      <c r="P9" s="2"/>
      <c r="Q9" s="2"/>
    </row>
    <row r="10" spans="1:17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22"/>
      <c r="J10" s="22"/>
      <c r="K10" s="33" t="s">
        <v>3</v>
      </c>
      <c r="L10" s="34">
        <f>SUM(L8:L9)</f>
        <v>1260000</v>
      </c>
      <c r="M10" s="36"/>
      <c r="N10" s="36"/>
      <c r="O10" s="15" t="s">
        <v>20</v>
      </c>
      <c r="P10" s="2"/>
      <c r="Q10" s="2"/>
    </row>
    <row r="11" spans="1:15" ht="25.5" customHeight="1">
      <c r="A11" s="57" t="s">
        <v>19</v>
      </c>
      <c r="B11" s="58"/>
      <c r="C11" s="58"/>
      <c r="D11" s="58"/>
      <c r="E11" s="58"/>
      <c r="F11" s="58"/>
      <c r="G11" s="58"/>
      <c r="H11" s="58"/>
      <c r="I11" s="23"/>
      <c r="J11" s="23"/>
      <c r="K11" s="23"/>
      <c r="L11" s="42">
        <f>ROUND(L10*1.2,2)</f>
        <v>1512000</v>
      </c>
      <c r="M11" s="37"/>
      <c r="N11" s="37"/>
      <c r="O11" s="14" t="s">
        <v>31</v>
      </c>
    </row>
    <row r="12" spans="1:17" s="7" customFormat="1" ht="32.25" customHeight="1">
      <c r="A12" s="64" t="s">
        <v>1</v>
      </c>
      <c r="B12" s="64"/>
      <c r="C12" s="6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2"/>
      <c r="Q12" s="2"/>
    </row>
    <row r="13" spans="1:15" ht="15.75" customHeight="1">
      <c r="A13" s="51" t="s">
        <v>7</v>
      </c>
      <c r="B13" s="51"/>
      <c r="C13" s="51"/>
      <c r="D13" s="5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51" t="s">
        <v>8</v>
      </c>
      <c r="B14" s="51"/>
      <c r="C14" s="51"/>
      <c r="D14" s="51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51" t="s">
        <v>37</v>
      </c>
      <c r="B15" s="51"/>
      <c r="C15" s="51"/>
      <c r="D15" s="5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8" ht="60" customHeight="1">
      <c r="A16" s="51" t="s"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R16" s="16"/>
    </row>
    <row r="17" spans="1:14" ht="28.5" customHeight="1">
      <c r="A17" s="63" t="s">
        <v>21</v>
      </c>
      <c r="B17" s="63"/>
      <c r="C17" s="63"/>
      <c r="D17" s="63"/>
      <c r="E17" s="63"/>
      <c r="F17" s="17"/>
      <c r="G17" s="18"/>
      <c r="H17" s="18"/>
      <c r="I17" s="3"/>
      <c r="J17" s="18" t="s">
        <v>22</v>
      </c>
      <c r="K17" s="19"/>
      <c r="L17" s="19"/>
      <c r="M17" s="19"/>
      <c r="N17" s="19"/>
    </row>
    <row r="18" spans="1:14" ht="28.5" customHeight="1">
      <c r="A18" s="61" t="s">
        <v>23</v>
      </c>
      <c r="B18" s="61" t="s">
        <v>24</v>
      </c>
      <c r="C18" s="61"/>
      <c r="D18" s="61"/>
      <c r="E18" s="61"/>
      <c r="F18" s="62" t="s">
        <v>25</v>
      </c>
      <c r="G18" s="62"/>
      <c r="H18" s="62"/>
      <c r="I18" s="3"/>
      <c r="J18" s="19"/>
      <c r="K18" s="19"/>
      <c r="L18" s="19"/>
      <c r="M18" s="19"/>
      <c r="N18" s="19"/>
    </row>
    <row r="19" spans="4:15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3"/>
      <c r="O19" s="7"/>
    </row>
  </sheetData>
  <sheetProtection/>
  <autoFilter ref="A7:O18"/>
  <mergeCells count="26">
    <mergeCell ref="O4:O6"/>
    <mergeCell ref="E5:E6"/>
    <mergeCell ref="M4:M6"/>
    <mergeCell ref="D5:D6"/>
    <mergeCell ref="A4:A6"/>
    <mergeCell ref="K4:K6"/>
    <mergeCell ref="A18:E18"/>
    <mergeCell ref="F18:H18"/>
    <mergeCell ref="F5:F6"/>
    <mergeCell ref="I5:I6"/>
    <mergeCell ref="G5:H5"/>
    <mergeCell ref="C5:C6"/>
    <mergeCell ref="A11:H11"/>
    <mergeCell ref="A17:E17"/>
    <mergeCell ref="A16:O16"/>
    <mergeCell ref="A12:C12"/>
    <mergeCell ref="A2:O2"/>
    <mergeCell ref="A1:O1"/>
    <mergeCell ref="A14:D14"/>
    <mergeCell ref="A15:D15"/>
    <mergeCell ref="A13:D13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2021-04-30T03:36:57Z</dcterms:modified>
  <cp:category/>
  <cp:version/>
  <cp:contentType/>
  <cp:contentStatus/>
</cp:coreProperties>
</file>