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20" yWindow="-15" windowWidth="17715" windowHeight="13980"/>
  </bookViews>
  <sheets>
    <sheet name="ЛОТ ДЕЛИМЫЙ" sheetId="1" r:id="rId1"/>
    <sheet name="ЛОТЫ НЕДЕЛИМЫЕ " sheetId="5" r:id="rId2"/>
  </sheets>
  <definedNames>
    <definedName name="_xlnm._FilterDatabase" localSheetId="0" hidden="1">'ЛОТ ДЕЛИМЫЙ'!$A$14:$K$1616</definedName>
    <definedName name="_xlnm._FilterDatabase" localSheetId="1" hidden="1">'ЛОТЫ НЕДЕЛИМЫЕ '!$A$14:$L$254</definedName>
    <definedName name="_xlnm.Print_Titles" localSheetId="0">'ЛОТ ДЕЛИМЫЙ'!$14:$14</definedName>
    <definedName name="_xlnm.Print_Titles" localSheetId="1">'ЛОТЫ НЕДЕЛИМЫЕ '!$14:$14</definedName>
    <definedName name="_xlnm.Print_Area" localSheetId="0">'ЛОТ ДЕЛИМЫЙ'!$A$2:$K$1583</definedName>
    <definedName name="_xlnm.Print_Area" localSheetId="1">'ЛОТЫ НЕДЕЛИМЫЕ '!$A$1:$L$14</definedName>
  </definedNames>
  <calcPr calcId="145621"/>
</workbook>
</file>

<file path=xl/calcChain.xml><?xml version="1.0" encoding="utf-8"?>
<calcChain xmlns="http://schemas.openxmlformats.org/spreadsheetml/2006/main">
  <c r="G245" i="5" l="1"/>
  <c r="K1584" i="1" l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" i="1"/>
  <c r="K1616" i="1" l="1"/>
  <c r="G1621" i="1" s="1"/>
</calcChain>
</file>

<file path=xl/sharedStrings.xml><?xml version="1.0" encoding="utf-8"?>
<sst xmlns="http://schemas.openxmlformats.org/spreadsheetml/2006/main" count="9454" uniqueCount="4674">
  <si>
    <t>Коммерческая тайна АО «РНПК» г.Рязань, Южный Промузел, д. 8 (по заполнению)</t>
  </si>
  <si>
    <t>(полное наименование контрагента) предлагает заключить договор купли-продажи товара в количестве и по ценам, указанным ниже:</t>
  </si>
  <si>
    <t>Предложение АО "РНПК" к продаже</t>
  </si>
  <si>
    <t>Предложение покупателя</t>
  </si>
  <si>
    <t>№ п/п</t>
  </si>
  <si>
    <t>Дата оприходования</t>
  </si>
  <si>
    <t>Номеклатурный номер</t>
  </si>
  <si>
    <t>Кол-во</t>
  </si>
  <si>
    <t>Цена за ед. измер. без НДС руб.</t>
  </si>
  <si>
    <t>Примечание:</t>
  </si>
  <si>
    <t>Важное примечание:</t>
  </si>
  <si>
    <t>Форма оплаты: безналичный расчет</t>
  </si>
  <si>
    <t>Условия оплаты: 100% предварительной оплаты</t>
  </si>
  <si>
    <t xml:space="preserve">Погрузка, вывоз силами и средствами Покупателя </t>
  </si>
  <si>
    <t>Настоящим подтверждаю включение согласованных выше условий в договор и их соблюдение.</t>
  </si>
  <si>
    <t>С техническим состоянием Товара ознакомлен.</t>
  </si>
  <si>
    <t>Настоящее предложение не может быть отозвано и является безотзывной офертой.</t>
  </si>
  <si>
    <t>_________________________                       _____________________                           ________________________</t>
  </si>
  <si>
    <t xml:space="preserve">      наименование должности                                                                                        М.П.</t>
  </si>
  <si>
    <t>Ф.И.О.</t>
  </si>
  <si>
    <t>Полномочия на подписание безотзывной оферты предусмотрены _____________________________________</t>
  </si>
  <si>
    <t xml:space="preserve">    (Устав,  доверенность №, дата)</t>
  </si>
  <si>
    <t>руб.</t>
  </si>
  <si>
    <t>Итого сумма коммерческого предложения с НДС</t>
  </si>
  <si>
    <t>Общая стоимость Товара с НДС 20 % руб.</t>
  </si>
  <si>
    <t xml:space="preserve">                               (полное наименование контрагента)</t>
  </si>
  <si>
    <t>на заключение договора (безотзывная оферта)                                             .</t>
  </si>
  <si>
    <t>Лот №</t>
  </si>
  <si>
    <t>направляет настоящую оферту в АО «РНПК» с целью заключения договора с АО «РНПК» по типу сделки: реализация невостребованных МТР</t>
  </si>
  <si>
    <t>ШТ</t>
  </si>
  <si>
    <t>3000040822</t>
  </si>
  <si>
    <t>3000040823</t>
  </si>
  <si>
    <t>3000040816</t>
  </si>
  <si>
    <t>3000040827</t>
  </si>
  <si>
    <t>2000069295</t>
  </si>
  <si>
    <t>2000069248</t>
  </si>
  <si>
    <t>2000062403</t>
  </si>
  <si>
    <t>2000078914</t>
  </si>
  <si>
    <t>2000078913</t>
  </si>
  <si>
    <t>2000078912</t>
  </si>
  <si>
    <t>3000040814</t>
  </si>
  <si>
    <t>3000040813</t>
  </si>
  <si>
    <t>Прочие невостребованные ликвиды и неликвиды</t>
  </si>
  <si>
    <t>3000040740</t>
  </si>
  <si>
    <t>Проволока стальная пружинная А-1-2,0</t>
  </si>
  <si>
    <t>Т</t>
  </si>
  <si>
    <t>3000040737</t>
  </si>
  <si>
    <t>Проволока стальная 6,0-ТС-1-12Х18Н10Т</t>
  </si>
  <si>
    <t>КГ</t>
  </si>
  <si>
    <t>2000055016</t>
  </si>
  <si>
    <t>Проволока стальная пружинная А-1-3,0</t>
  </si>
  <si>
    <t>Труба б/ш Б-377Х9 ст15Х5М</t>
  </si>
  <si>
    <t>Труба б/ш Б-219Х6 ст15Х5М</t>
  </si>
  <si>
    <t>М</t>
  </si>
  <si>
    <t>2000079131</t>
  </si>
  <si>
    <t>Труба б/ш г/д к/ст 57Х8-08Х18Н10Т</t>
  </si>
  <si>
    <t>2000079023</t>
  </si>
  <si>
    <t>Труба б/ш Б-325Х9 ст15Х5М</t>
  </si>
  <si>
    <t>2000079022</t>
  </si>
  <si>
    <t>2000079021</t>
  </si>
  <si>
    <t>Труба э/св антк/п 325Х6 В ст20 2НПк40</t>
  </si>
  <si>
    <t>2000079019</t>
  </si>
  <si>
    <t>Труба э/св антк/п 530Х7 В ст20 2НПк40</t>
  </si>
  <si>
    <t>2000079018</t>
  </si>
  <si>
    <t>Труба э/св антк/п 57Х3 В ст20 2НПк40</t>
  </si>
  <si>
    <t>2000079017</t>
  </si>
  <si>
    <t>Труба э/св антк/п 219Х4 В ст20 2НПк40</t>
  </si>
  <si>
    <t>2000079016</t>
  </si>
  <si>
    <t>Труба э/св антк/п 273Х5 В ст20 2НПк40</t>
  </si>
  <si>
    <t>2000079015</t>
  </si>
  <si>
    <t>Труба э/св антк/п 159Х4 В ст20 2НПк40</t>
  </si>
  <si>
    <t>Труба э/св антк/п 108Х4 В ст20 2НПк40</t>
  </si>
  <si>
    <t>2000079012</t>
  </si>
  <si>
    <t>2000079011</t>
  </si>
  <si>
    <t>2000079010</t>
  </si>
  <si>
    <t>2000078886</t>
  </si>
  <si>
    <t>Труба б/ш Б-25Х2,5х6000 ст15Х5М</t>
  </si>
  <si>
    <t>2000078885</t>
  </si>
  <si>
    <t>Труба б/ш х/д к/ст 32Х4-12Х18Н10Т</t>
  </si>
  <si>
    <t>Труба латунная ДКРПП 20х2,0х6100 ЛАМш</t>
  </si>
  <si>
    <t>Труба б/ш г/д к/ст 108Х5-12Х18Н10Т</t>
  </si>
  <si>
    <t>2000070290</t>
  </si>
  <si>
    <t>Труба б/ш г/д к/ст 108Х6-08Х18Н10Т</t>
  </si>
  <si>
    <t>2000070289</t>
  </si>
  <si>
    <t>Труба б/ш х/д к/ст 38Х3-12Х18Н10Т</t>
  </si>
  <si>
    <t>Труба б/ш Б-76х8 ст15Х5М</t>
  </si>
  <si>
    <t>Труба б/ш х/д 18Х3 В ст20</t>
  </si>
  <si>
    <t>2000070269</t>
  </si>
  <si>
    <t>2000070268</t>
  </si>
  <si>
    <t>2000070267</t>
  </si>
  <si>
    <t>Труба б/ш х/д к/ст 57Х3-12Х18Н10Т</t>
  </si>
  <si>
    <t>Труба б/ш г/д 89Х4-09Г2С</t>
  </si>
  <si>
    <t>2000069368</t>
  </si>
  <si>
    <t>Труба Parker R12X171</t>
  </si>
  <si>
    <t>2000069363</t>
  </si>
  <si>
    <t>Труба водогазопроводная Ц-15Х2,8</t>
  </si>
  <si>
    <t>2000069273</t>
  </si>
  <si>
    <t>2000069175</t>
  </si>
  <si>
    <t>Труба б/ш х/д к/ст 273Х8-12Х18Н10Т</t>
  </si>
  <si>
    <t>Труба б/ш Б-57Х4 ст15Х5М</t>
  </si>
  <si>
    <t>Труба б/ш х/д 18Х3 Б ст20</t>
  </si>
  <si>
    <t>2000067938</t>
  </si>
  <si>
    <t>Труба б/ш Б-32Х3 ст15Х5М</t>
  </si>
  <si>
    <t>Труба б/ш г/д к/ст 89Х5-08Х18Н10Т</t>
  </si>
  <si>
    <t>2000067076</t>
  </si>
  <si>
    <t>2000064994</t>
  </si>
  <si>
    <t>Труба сварная тип 3-820Х9-К52</t>
  </si>
  <si>
    <t>Труба АМг5 32х3х6000</t>
  </si>
  <si>
    <t>2000062098</t>
  </si>
  <si>
    <t>Труба э/св 1020Х15 ст15Х5М</t>
  </si>
  <si>
    <t>Труба б/ш Б-28Х4 ст15Х5М</t>
  </si>
  <si>
    <t>Труба э/св 820Х12 В ст17Г1СУ</t>
  </si>
  <si>
    <t>2000057239</t>
  </si>
  <si>
    <t>Труба э/св 530Х12 В ст17Г1С</t>
  </si>
  <si>
    <t>Труба б/ш Б-28Х5,5 ст15Х5М</t>
  </si>
  <si>
    <t>Труба б/ш Б-21Х3 ст15Х5М</t>
  </si>
  <si>
    <t>Труба б/ш А-89Х5 ст15Х5М</t>
  </si>
  <si>
    <t>Труба б/ш г/к 377х23 ст20</t>
  </si>
  <si>
    <t>Труба б/ш г/д 377Х22 ст15Х5М</t>
  </si>
  <si>
    <t>Труба б/ш х/д к/ст 377Х16-12Х18Н10Т</t>
  </si>
  <si>
    <t>2000052866</t>
  </si>
  <si>
    <t>Труба б/ш х/д 28Х3,5 В ст20</t>
  </si>
  <si>
    <t>2000052569</t>
  </si>
  <si>
    <t>Труба латунная ДКРНМ 14х1,5х6100 Л68</t>
  </si>
  <si>
    <t>2000052561</t>
  </si>
  <si>
    <t>Трубка 3х0,5х3000-12Х18H10Т-А</t>
  </si>
  <si>
    <t>Труба б/ш 168,3х14,27 TP321</t>
  </si>
  <si>
    <t>2000001176</t>
  </si>
  <si>
    <t>Труба б/ш 33,4х3,38 TP321</t>
  </si>
  <si>
    <t>3000914555</t>
  </si>
  <si>
    <t>Задвижка ЗКЛ2-300-25 30с515нж 300х25 фл.</t>
  </si>
  <si>
    <t>КМП</t>
  </si>
  <si>
    <t>3000042105</t>
  </si>
  <si>
    <t>Кабель ВВГнг(A)-LS 3х4-0,66</t>
  </si>
  <si>
    <t>3000042104</t>
  </si>
  <si>
    <t>Кабель ВВГнг(A)-LS 5х16ок-0,66</t>
  </si>
  <si>
    <t>3000042103</t>
  </si>
  <si>
    <t>Кабель ВВГнг(A)-LS 5х10ок-0,66</t>
  </si>
  <si>
    <t>3000042102</t>
  </si>
  <si>
    <t>Кабель МКЭШВнг(A) 7х2х1 500</t>
  </si>
  <si>
    <t>3000042101</t>
  </si>
  <si>
    <t>Кабель ВВГнг(A)-LS 5х6ок-0,66</t>
  </si>
  <si>
    <t>3000042100</t>
  </si>
  <si>
    <t>Кабель ВВГнг(A) 4х4ок-0,66</t>
  </si>
  <si>
    <t>Кабель монтажный МКЭШВнг(А)-LS 2х2х1,0</t>
  </si>
  <si>
    <t>3000041920</t>
  </si>
  <si>
    <t>Кабель нагревательный 3BTV2-CT</t>
  </si>
  <si>
    <t>3000041876</t>
  </si>
  <si>
    <t>Плита дорожная ПДО 3х1,5 б/у</t>
  </si>
  <si>
    <t>3000041875</t>
  </si>
  <si>
    <t>Плита дорожная ПДО 6х1,2 б/у</t>
  </si>
  <si>
    <t>Кабель контрольный КВБбШвнг 4х1,5</t>
  </si>
  <si>
    <t>Кабель силовой АВВГ-ХЛ 4х120-1,0</t>
  </si>
  <si>
    <t>Кабель МКЭШВнг 10х2х1,0</t>
  </si>
  <si>
    <t>3000041593</t>
  </si>
  <si>
    <t>Кабель Г-КВнг(А)-LS 7х2х1,0э</t>
  </si>
  <si>
    <t>Кабель Г-КВнг(А)-LS 10х2х1,0э</t>
  </si>
  <si>
    <t>3000041573</t>
  </si>
  <si>
    <t>Преобразоват. Altivar61 ATV61HС13N4 б/у</t>
  </si>
  <si>
    <t>3000041572</t>
  </si>
  <si>
    <t>Преобразователь pDRIVE MX eco 4V132 б/у</t>
  </si>
  <si>
    <t>3000041571</t>
  </si>
  <si>
    <t>Преобразователь pDRIVE MX eco 4V110 б/у</t>
  </si>
  <si>
    <t>3000041570</t>
  </si>
  <si>
    <t>Преобразоват. Altivar71 ATV71HD90N4 б/у</t>
  </si>
  <si>
    <t>3000041569</t>
  </si>
  <si>
    <t>Насадка Koch-Glitsch б/у</t>
  </si>
  <si>
    <t>3000041320</t>
  </si>
  <si>
    <t>Выключатель АВ2М20СВ-55-43-УХЛ3 б/у</t>
  </si>
  <si>
    <t>3000041319</t>
  </si>
  <si>
    <t>Выключатель АВ2М10СВ 55-41 630А б/у</t>
  </si>
  <si>
    <t>3000040990</t>
  </si>
  <si>
    <t>Звездочка ведомая N13 t100 ф42 д/насоса</t>
  </si>
  <si>
    <t>3000040873</t>
  </si>
  <si>
    <t>Выключатель ABB 16 LSI 1SDA55809R1 б/у</t>
  </si>
  <si>
    <t>3000040864</t>
  </si>
  <si>
    <t>Пневмопривод ПЗ-150-40-03.1.1</t>
  </si>
  <si>
    <t>3000040863</t>
  </si>
  <si>
    <t>3000040862</t>
  </si>
  <si>
    <t>3000040861</t>
  </si>
  <si>
    <t>3000040860</t>
  </si>
  <si>
    <t>Пневмопривод ПЗ-80-40-03.1.1</t>
  </si>
  <si>
    <t>3000040844</t>
  </si>
  <si>
    <t>Швеллер 160Х80Х5 ст3пс2</t>
  </si>
  <si>
    <t>3000040843</t>
  </si>
  <si>
    <t>Швеллер 100Х50Х5 С255</t>
  </si>
  <si>
    <t>3000040830</t>
  </si>
  <si>
    <t>Оболочка ОЭАП-2.2В1,5-ExellU</t>
  </si>
  <si>
    <t>3000040829</t>
  </si>
  <si>
    <t>Набор для соединения кабеля SK-SX-OJ</t>
  </si>
  <si>
    <t>Коробка LTJB-IIC-R4-[LT-BUE2MBNS(A/B/C)+</t>
  </si>
  <si>
    <t>3000040825</t>
  </si>
  <si>
    <t>Ввод каб. M25s Thermon 453.205.003</t>
  </si>
  <si>
    <t>3000040824</t>
  </si>
  <si>
    <t>Набор для заделки кабеля Thermon PETK-1</t>
  </si>
  <si>
    <t>ЕхКЗ 4П 122209 (23/24)-А(6М20)-C(1М32)</t>
  </si>
  <si>
    <t>ЕхКЗ 4П 162609 (32/32)-А(12М20)-C(1М32)</t>
  </si>
  <si>
    <t>ЕхКЗ 3П 122209 (23/24)-А(5М20)-C(1М32)</t>
  </si>
  <si>
    <t>Cortem SA301410(12CBD.2)-2A2F32/EXE(A)-2</t>
  </si>
  <si>
    <t>Cortem SA111108(6C2)-4FL1</t>
  </si>
  <si>
    <t>3000040810</t>
  </si>
  <si>
    <t>Кабель КПГВСЭВнг(А)-LS 2х2х1,0-Л</t>
  </si>
  <si>
    <t>3000040809</t>
  </si>
  <si>
    <t>Кабель КУПДнг(А)-LS ВЭм 2х2х1,0</t>
  </si>
  <si>
    <t>3000040806</t>
  </si>
  <si>
    <t>Кабель интефейсный Belden 9463</t>
  </si>
  <si>
    <t>3000040805</t>
  </si>
  <si>
    <t>Кабель коаксиальный RG-6</t>
  </si>
  <si>
    <t>3000040803</t>
  </si>
  <si>
    <t>Вентилятор рад.EHAD 500-4Ex Rosenberg</t>
  </si>
  <si>
    <t>3000040801</t>
  </si>
  <si>
    <t>Секция прямая СПМЛ 200x200 цут УХЛ1</t>
  </si>
  <si>
    <t>3000040797</t>
  </si>
  <si>
    <t>Соединение СМТ15х20</t>
  </si>
  <si>
    <t>3000040796</t>
  </si>
  <si>
    <t>Отвод 90 219Х10-15Х5М</t>
  </si>
  <si>
    <t>3000040793</t>
  </si>
  <si>
    <t>Заглушка П 159х8</t>
  </si>
  <si>
    <t>3000040741</t>
  </si>
  <si>
    <t>Прокладка ПАГФ-Г-П1-6,4-00-149х133х3</t>
  </si>
  <si>
    <t>3000040723</t>
  </si>
  <si>
    <t>Отвод 90 159Х4,5</t>
  </si>
  <si>
    <t>3000040722</t>
  </si>
  <si>
    <t>3000040718</t>
  </si>
  <si>
    <t>ИБП APC Smart-UPS XL 2200VA SUA2200XLI</t>
  </si>
  <si>
    <t>3000040717</t>
  </si>
  <si>
    <t>Батарея APC Smart UPS XL 48V SUA48XLBP</t>
  </si>
  <si>
    <t>3000040707</t>
  </si>
  <si>
    <t>Отвод 45 630Х12-17ГС</t>
  </si>
  <si>
    <t>3000040706</t>
  </si>
  <si>
    <t>Швеллер №12 ст09Г2С</t>
  </si>
  <si>
    <t>3000040705</t>
  </si>
  <si>
    <t>3000040698</t>
  </si>
  <si>
    <t>Прокат лист. г/к 4 ст09Г2С</t>
  </si>
  <si>
    <t>3000040694</t>
  </si>
  <si>
    <t>Шайба пружинная 10 3X13</t>
  </si>
  <si>
    <t>3000040693</t>
  </si>
  <si>
    <t>Шайба А.12.01.08КП.016</t>
  </si>
  <si>
    <t>3000040692</t>
  </si>
  <si>
    <t>Матрица AD-22DS BLS10-ADDS-230-K04 230V</t>
  </si>
  <si>
    <t>Кабель Helukabel NYY-J 5х6re 32062</t>
  </si>
  <si>
    <t>3000040688</t>
  </si>
  <si>
    <t>3000040687</t>
  </si>
  <si>
    <t>Блок питания 1984-3505-0001</t>
  </si>
  <si>
    <t>3000040685</t>
  </si>
  <si>
    <t>ДМ2005Cг1Ех-1,6МПА-1,5</t>
  </si>
  <si>
    <t>3000040684</t>
  </si>
  <si>
    <t>Скоба К142У1</t>
  </si>
  <si>
    <t>3000040683</t>
  </si>
  <si>
    <t>Блок питания БП15Б-Д2-5</t>
  </si>
  <si>
    <t>3000040681</t>
  </si>
  <si>
    <t>Лоток н/перф. 200х80х3000 DKC 35064</t>
  </si>
  <si>
    <t>3000040680</t>
  </si>
  <si>
    <t>КТХА 02.09-060-к2-Н-С10-5-20/3150</t>
  </si>
  <si>
    <t>3000040678</t>
  </si>
  <si>
    <t>Гильза ГЗ-ФЦ.2/6,3/50-С10-16/250 кмп</t>
  </si>
  <si>
    <t>3000040677</t>
  </si>
  <si>
    <t>ПО ProLink II PLK-0-U-R-G</t>
  </si>
  <si>
    <t>3000040676</t>
  </si>
  <si>
    <t>Счетчик Zenner WPH-H Ду 50 кмп</t>
  </si>
  <si>
    <t>3000040675</t>
  </si>
  <si>
    <t>3000040673</t>
  </si>
  <si>
    <t>Подвеска на 3 трубы Д=150 Ст.ЭИ-316</t>
  </si>
  <si>
    <t>3000040661</t>
  </si>
  <si>
    <t>Фланец привар.встык 2-150-40 ст20</t>
  </si>
  <si>
    <t>3000040660</t>
  </si>
  <si>
    <t>Отвод 90 108х8-15Х5М</t>
  </si>
  <si>
    <t>3000040657</t>
  </si>
  <si>
    <t>Канат ОС-6,2-Г-ВК-Н-Т-Р-1770</t>
  </si>
  <si>
    <t>3000040656</t>
  </si>
  <si>
    <t>Прокладка СНП В-3-639-2,5-4,5</t>
  </si>
  <si>
    <t>3000040650</t>
  </si>
  <si>
    <t>Пружина №56</t>
  </si>
  <si>
    <t>3000040649</t>
  </si>
  <si>
    <t>3000040648</t>
  </si>
  <si>
    <t>3000040647</t>
  </si>
  <si>
    <t>3000040640</t>
  </si>
  <si>
    <t>3000040639</t>
  </si>
  <si>
    <t>3000040631</t>
  </si>
  <si>
    <t>Фланец привар.встык 2-80-16 ст20</t>
  </si>
  <si>
    <t>3000040629</t>
  </si>
  <si>
    <t>3000040624</t>
  </si>
  <si>
    <t>Отвод 90-159х8-15Х5М</t>
  </si>
  <si>
    <t>3000040622</t>
  </si>
  <si>
    <t>Отвод 90 273Х8</t>
  </si>
  <si>
    <t>3000040621</t>
  </si>
  <si>
    <t>Отвод П90 325х12</t>
  </si>
  <si>
    <t>3000040620</t>
  </si>
  <si>
    <t>3000040619</t>
  </si>
  <si>
    <t>Отвод П90 273Х14</t>
  </si>
  <si>
    <t>3000040618</t>
  </si>
  <si>
    <t>3000040616</t>
  </si>
  <si>
    <t>Отвод 90 273Х10</t>
  </si>
  <si>
    <t>3000040615</t>
  </si>
  <si>
    <t>3000040614</t>
  </si>
  <si>
    <t>Заглушка 273Х12</t>
  </si>
  <si>
    <t>3000040613</t>
  </si>
  <si>
    <t>Прокат лист. х/к 0,8 ст08кп</t>
  </si>
  <si>
    <t>3000040452</t>
  </si>
  <si>
    <t>Задвижка 30с15нж 150х40 У1 A</t>
  </si>
  <si>
    <t>3000039679</t>
  </si>
  <si>
    <t>Тр-р ТОЛ-35-III-IV-8 УХЛ 600/5 б/у</t>
  </si>
  <si>
    <t>3000039186</t>
  </si>
  <si>
    <t>Светильник ЖСП 60-150 б/у</t>
  </si>
  <si>
    <t>3000039185</t>
  </si>
  <si>
    <t>Коробка взрывозащищенная КР-В-100d б/у</t>
  </si>
  <si>
    <t>3000039184</t>
  </si>
  <si>
    <t>Щит ШГВ46421-СВЕТ-12-1-20-КОВ1/Р-В-3 б/у</t>
  </si>
  <si>
    <t>3000039183</t>
  </si>
  <si>
    <t>Эл.дв. СТДП-5000-2 УХЛ4 б/у</t>
  </si>
  <si>
    <t>3000037888</t>
  </si>
  <si>
    <t>Соединение НСВ14хG1/2</t>
  </si>
  <si>
    <t>3000037772</t>
  </si>
  <si>
    <t>Задвижка 30с515нж 300х40 У1</t>
  </si>
  <si>
    <t>3000037746</t>
  </si>
  <si>
    <t>Лента слюдинитовая ЛСК-ТТ 0,15мм</t>
  </si>
  <si>
    <t>3000037731</t>
  </si>
  <si>
    <t>Грунтовка GLIMS-PrimeГрунт</t>
  </si>
  <si>
    <t>3000037709</t>
  </si>
  <si>
    <t>Канат ОС-16,5-Г-В-Н-Т-1670</t>
  </si>
  <si>
    <t>3000037706</t>
  </si>
  <si>
    <t>Барьер искробезопасности БИБ-08-24С</t>
  </si>
  <si>
    <t>3000037705</t>
  </si>
  <si>
    <t>3000037700</t>
  </si>
  <si>
    <t>Задвижка 30с15нж 150х40 У1 фл.кр.</t>
  </si>
  <si>
    <t>3000037690</t>
  </si>
  <si>
    <t>3000037668</t>
  </si>
  <si>
    <t>Втулка из материала Ф4К15М5 (284х175х50)</t>
  </si>
  <si>
    <t>3000037667</t>
  </si>
  <si>
    <t>3000037621</t>
  </si>
  <si>
    <t>Знак D 02 Питьевая вода</t>
  </si>
  <si>
    <t>3000037620</t>
  </si>
  <si>
    <t>Заглушка ЗП(II)-100-63</t>
  </si>
  <si>
    <t>3000037608</t>
  </si>
  <si>
    <t>Клапан 81.000.00.017</t>
  </si>
  <si>
    <t>3000037590</t>
  </si>
  <si>
    <t>Клапан СППК5 17лс80нж 50х160 №59 фл.кр.</t>
  </si>
  <si>
    <t>3000037579</t>
  </si>
  <si>
    <t>Прокладка СНП В-3-292-2,5-3,2</t>
  </si>
  <si>
    <t>3000037575</t>
  </si>
  <si>
    <t>Шайба пружинная 12мм У6331</t>
  </si>
  <si>
    <t>3000037563</t>
  </si>
  <si>
    <t>Задвижка 30с941нж 350х16 фл.кр.</t>
  </si>
  <si>
    <t>3000037529</t>
  </si>
  <si>
    <t>Отвод 180 159х15-08Х18Н10Т</t>
  </si>
  <si>
    <t>3000037518</t>
  </si>
  <si>
    <t>Клапан 35-35202 50х40 Cv50 НЗ WCC фл.</t>
  </si>
  <si>
    <t>3000037517</t>
  </si>
  <si>
    <t>3000037516</t>
  </si>
  <si>
    <t>3000037515</t>
  </si>
  <si>
    <t>3000037514</t>
  </si>
  <si>
    <t>3000037513</t>
  </si>
  <si>
    <t>3000037512</t>
  </si>
  <si>
    <t>3000037511</t>
  </si>
  <si>
    <t>3000037510</t>
  </si>
  <si>
    <t>3000037509</t>
  </si>
  <si>
    <t>3000037508</t>
  </si>
  <si>
    <t>3000037507</t>
  </si>
  <si>
    <t>3000037506</t>
  </si>
  <si>
    <t>3000037504</t>
  </si>
  <si>
    <t>Воздухораспределитель НМЕК.306211.001</t>
  </si>
  <si>
    <t>3000037503</t>
  </si>
  <si>
    <t>3000037502</t>
  </si>
  <si>
    <t>Топорище</t>
  </si>
  <si>
    <t>3000037501</t>
  </si>
  <si>
    <t>Саморез 4,2х16</t>
  </si>
  <si>
    <t>3000037500</t>
  </si>
  <si>
    <t>3000037499</t>
  </si>
  <si>
    <t>3000037498</t>
  </si>
  <si>
    <t>3000037497</t>
  </si>
  <si>
    <t>3000037496</t>
  </si>
  <si>
    <t>3000037474</t>
  </si>
  <si>
    <t>3000037459</t>
  </si>
  <si>
    <t>Втулка из материала Ф4К20 (120х30х120)</t>
  </si>
  <si>
    <t>3000037442</t>
  </si>
  <si>
    <t>Крышка лотка КЛ 200 У2,5</t>
  </si>
  <si>
    <t>3000037441</t>
  </si>
  <si>
    <t>3000037422</t>
  </si>
  <si>
    <t>Амперметр Э365.1-1 200/5А, 50 Гц</t>
  </si>
  <si>
    <t>Кабель монтажный МКЭШВнг 2х2х1,0</t>
  </si>
  <si>
    <t>3000037398</t>
  </si>
  <si>
    <t>Задвижка 31с18нж 80х63 клиновая</t>
  </si>
  <si>
    <t>3000037390</t>
  </si>
  <si>
    <t>Лоток НЛ20-П1,87У3</t>
  </si>
  <si>
    <t>3000037369</t>
  </si>
  <si>
    <t>Шайба С.16.01.08кп.016</t>
  </si>
  <si>
    <t>3000037366</t>
  </si>
  <si>
    <t>3000037365</t>
  </si>
  <si>
    <t>3000037327</t>
  </si>
  <si>
    <t>Лоток НЛ-5-П2,87-У3</t>
  </si>
  <si>
    <t>3000037320</t>
  </si>
  <si>
    <t>Пластина DKC PTSE 37501</t>
  </si>
  <si>
    <t>3000037278</t>
  </si>
  <si>
    <t>Заглушка 2-150-4,0-12Х18Н10Т</t>
  </si>
  <si>
    <t>3000037277</t>
  </si>
  <si>
    <t>3000037270</t>
  </si>
  <si>
    <t>Заглушка ЗП(II)-150-16-10Х17Н13М2Т</t>
  </si>
  <si>
    <t>3000037261</t>
  </si>
  <si>
    <t>Ввод каб. FL 1(1/2)</t>
  </si>
  <si>
    <t>3000037216</t>
  </si>
  <si>
    <t>Отвод 90 530х10 ВУС</t>
  </si>
  <si>
    <t>3000037212</t>
  </si>
  <si>
    <t>Задвижка 30с15нж 50х25 ХЛ1 фл.кр.</t>
  </si>
  <si>
    <t>3000037205</t>
  </si>
  <si>
    <t>Задвижка 30нж41нж ЗКЛ2-250-16нж 250х16</t>
  </si>
  <si>
    <t>3000037202</t>
  </si>
  <si>
    <t>3000037171</t>
  </si>
  <si>
    <t>3000037170</t>
  </si>
  <si>
    <t>3000037169</t>
  </si>
  <si>
    <t>3000037165</t>
  </si>
  <si>
    <t>3000037142</t>
  </si>
  <si>
    <t>Задвижка 30с41нж 300х16 У1 фл.кр.</t>
  </si>
  <si>
    <t>3000037141</t>
  </si>
  <si>
    <t>3000037139</t>
  </si>
  <si>
    <t>3000037138</t>
  </si>
  <si>
    <t>Задвижка 30лс15нж 250х40 ХЛ1 фл.кр.</t>
  </si>
  <si>
    <t>3000037112</t>
  </si>
  <si>
    <t>Уголь активный дробленный Каусорб-224</t>
  </si>
  <si>
    <t>3000037111</t>
  </si>
  <si>
    <t>3000037110</t>
  </si>
  <si>
    <t>3000037109</t>
  </si>
  <si>
    <t>3000037077</t>
  </si>
  <si>
    <t>3000037076</t>
  </si>
  <si>
    <t>Кабель Г-КВнг(А)-LS 4х1,5</t>
  </si>
  <si>
    <t>3000037039</t>
  </si>
  <si>
    <t>Кабель КВБбШвнг(А)-LS 10х1,5</t>
  </si>
  <si>
    <t>3000037000</t>
  </si>
  <si>
    <t>Задвижка 30с76нж 150х64 ХЛ</t>
  </si>
  <si>
    <t>3000036990</t>
  </si>
  <si>
    <t>3000036984</t>
  </si>
  <si>
    <t>3000036975</t>
  </si>
  <si>
    <t>Задвижка 30с76нж 200х64</t>
  </si>
  <si>
    <t>3000036950</t>
  </si>
  <si>
    <t>Прокат лист. г/к 140 ст09Г2С</t>
  </si>
  <si>
    <t>3000036947</t>
  </si>
  <si>
    <t>Задвижка 30с76нж 50х63 У1 б/у</t>
  </si>
  <si>
    <t>3000036946</t>
  </si>
  <si>
    <t>3000036945</t>
  </si>
  <si>
    <t>3000036938</t>
  </si>
  <si>
    <t>Задвижка 30с76нж 80х63 У1 A</t>
  </si>
  <si>
    <t>3000036936</t>
  </si>
  <si>
    <t>3000036927</t>
  </si>
  <si>
    <t>Круг г/катаный 50 - ст15Х5М</t>
  </si>
  <si>
    <t>3000036920</t>
  </si>
  <si>
    <t>Круг г/катаный 36 - ст25Х1МФ</t>
  </si>
  <si>
    <t>3000036919</t>
  </si>
  <si>
    <t>3000034434</t>
  </si>
  <si>
    <t>Диафрагма Fisher P/n 2E859602202</t>
  </si>
  <si>
    <t>3000034430</t>
  </si>
  <si>
    <t>Подшипник 6309 ZKL</t>
  </si>
  <si>
    <t>3000034429</t>
  </si>
  <si>
    <t>Подшипник 6216 ZKL</t>
  </si>
  <si>
    <t>3000034427</t>
  </si>
  <si>
    <t>ПУ 200-16 23с16нж 200х16</t>
  </si>
  <si>
    <t>Метчик трубный цилиндрич ручной G 11/4</t>
  </si>
  <si>
    <t>3000034343</t>
  </si>
  <si>
    <t>Втулка Fisher P/n 1E3985 35132</t>
  </si>
  <si>
    <t>3000034342</t>
  </si>
  <si>
    <t>3000034341</t>
  </si>
  <si>
    <t>Втулка Fisher P/n 1E392235132</t>
  </si>
  <si>
    <t>3000034340</t>
  </si>
  <si>
    <t>3000032315</t>
  </si>
  <si>
    <t>Стойка кабельная К1154ЦУТ1,5</t>
  </si>
  <si>
    <t>3000032063</t>
  </si>
  <si>
    <t>Кольцо 110х80х4 1504109</t>
  </si>
  <si>
    <t>3000032062</t>
  </si>
  <si>
    <t>Кольцо 317-002.000-80-01</t>
  </si>
  <si>
    <t>3000031971</t>
  </si>
  <si>
    <t>Втулка из материала Ф4К20 (320х250х50)</t>
  </si>
  <si>
    <t>3000031967</t>
  </si>
  <si>
    <t>Втулка из материала Ф4К15М5 (120х80х100)</t>
  </si>
  <si>
    <t>3000031966</t>
  </si>
  <si>
    <t>Втулка из материала Ф4К20 (430х360х50)</t>
  </si>
  <si>
    <t>3000031964</t>
  </si>
  <si>
    <t>Втулка из материала Ф4К15М5 (620х520х60)</t>
  </si>
  <si>
    <t>3000031960</t>
  </si>
  <si>
    <t>Втулка из материала Ф4К20 (170х110х100)</t>
  </si>
  <si>
    <t>3000031959</t>
  </si>
  <si>
    <t>3000031953</t>
  </si>
  <si>
    <t>Втулка из материала Ф4К15М5 (600х500х60)</t>
  </si>
  <si>
    <t>3000031949</t>
  </si>
  <si>
    <t>3000031948</t>
  </si>
  <si>
    <t>Втулка из материала Ф4К20 (310х235х100)</t>
  </si>
  <si>
    <t>3000031944</t>
  </si>
  <si>
    <t>Дождеприемник ДБ1(В125)-2-30х50</t>
  </si>
  <si>
    <t>3000031943</t>
  </si>
  <si>
    <t>Втулка из материала Ф4К15М5 (255Х200Х50)</t>
  </si>
  <si>
    <t>3000031942</t>
  </si>
  <si>
    <t>3000031940</t>
  </si>
  <si>
    <t>Втулка из материала Ф4К15М5 (520х450х50)</t>
  </si>
  <si>
    <t>3000031939</t>
  </si>
  <si>
    <t>Втулка из материала Ф4К20 (280х170х50)</t>
  </si>
  <si>
    <t>3000031938</t>
  </si>
  <si>
    <t>3000031506</t>
  </si>
  <si>
    <t>Клемма Weidmuller WDU 2.5 P/n 1020000000</t>
  </si>
  <si>
    <t>3000031505</t>
  </si>
  <si>
    <t>3000031496</t>
  </si>
  <si>
    <t>Блок клеммный съемный RTB 1756-TBS6H</t>
  </si>
  <si>
    <t>3000031494</t>
  </si>
  <si>
    <t>Модуль Yokogawa AAM50</t>
  </si>
  <si>
    <t>3000031489</t>
  </si>
  <si>
    <t>Скоба К145У2</t>
  </si>
  <si>
    <t>3000031480</t>
  </si>
  <si>
    <t>Ввод каб. Cortem FL2NBK</t>
  </si>
  <si>
    <t>3000031479</t>
  </si>
  <si>
    <t>3000031478</t>
  </si>
  <si>
    <t>Модуль Yokogawa ADM12C</t>
  </si>
  <si>
    <t>3000031476</t>
  </si>
  <si>
    <t>Датчик ИБЯЛ 413.929.001</t>
  </si>
  <si>
    <t>3000031475</t>
  </si>
  <si>
    <t>Модуль шинный Simatic 6ES5700-8MA11</t>
  </si>
  <si>
    <t>3000031472</t>
  </si>
  <si>
    <t>Кабель Allen-Bradley 1784PCM5/B</t>
  </si>
  <si>
    <t>3000031471</t>
  </si>
  <si>
    <t>Модуль питания Siemens 6EP1331-1SL11</t>
  </si>
  <si>
    <t>3000031460</t>
  </si>
  <si>
    <t>Втулка Fisher P/n 1E791214012</t>
  </si>
  <si>
    <t>3000031459</t>
  </si>
  <si>
    <t>Карта связи Yokogawa VF701</t>
  </si>
  <si>
    <t>3000031457</t>
  </si>
  <si>
    <t>Преобразователь GM D1072S</t>
  </si>
  <si>
    <t>3000031454</t>
  </si>
  <si>
    <t>Модуль Ethernet Yokogawa DT-300-41</t>
  </si>
  <si>
    <t>3000031446</t>
  </si>
  <si>
    <t>Субмодуль Yokogawa DS-600-00-1W</t>
  </si>
  <si>
    <t>3000031445</t>
  </si>
  <si>
    <t>Пневмопривод Jamesbury VPVL 250 DA B C</t>
  </si>
  <si>
    <t>3000031438</t>
  </si>
  <si>
    <t>Модуль ввода Yokogawa DU200-31</t>
  </si>
  <si>
    <t>3000031433</t>
  </si>
  <si>
    <t>Плата Rosemount 01984-1460-0003</t>
  </si>
  <si>
    <t>3000031427</t>
  </si>
  <si>
    <t>Модуль Bartec 07-7331-2303/0000</t>
  </si>
  <si>
    <t>3000031417</t>
  </si>
  <si>
    <t>Плата Rosemount 01984-2518-000</t>
  </si>
  <si>
    <t>3000031395</t>
  </si>
  <si>
    <t>Конус для клапана Samson P/n 1991-0895</t>
  </si>
  <si>
    <t>3000031392</t>
  </si>
  <si>
    <t>Процессор ControlLogix 1756-L55M14</t>
  </si>
  <si>
    <t>3000031391</t>
  </si>
  <si>
    <t>Блок Fisher-Rosemount RS3 10P56580003</t>
  </si>
  <si>
    <t>3000031167</t>
  </si>
  <si>
    <t>Колесо рабочее 770.176 для НК65/35</t>
  </si>
  <si>
    <t>3000031127</t>
  </si>
  <si>
    <t>ПУ 200-16 23с16нж 200х16 фл.кр.</t>
  </si>
  <si>
    <t>3000025489</t>
  </si>
  <si>
    <t>Платформа серв SuperMicro SYS-5015A-EHF</t>
  </si>
  <si>
    <t>3000025475</t>
  </si>
  <si>
    <t>RCCS34-M02D4SL/BG/P6</t>
  </si>
  <si>
    <t>3000025467</t>
  </si>
  <si>
    <t>Модуль дисплейный Hantronix HDM08216H-1</t>
  </si>
  <si>
    <t>3000025454</t>
  </si>
  <si>
    <t>Процессор базовый CMF400M 0291002</t>
  </si>
  <si>
    <t>3000025453</t>
  </si>
  <si>
    <t>Клапан пневматический SMC EIL211-F02</t>
  </si>
  <si>
    <t>3000025452</t>
  </si>
  <si>
    <t>3000025437</t>
  </si>
  <si>
    <t>CMF200M-419-R-N-H-Z-E-Z-Z-Z</t>
  </si>
  <si>
    <t>3000025424</t>
  </si>
  <si>
    <t>ДМ2005Сг-У2-10кгс/см2-1,5 исп.V</t>
  </si>
  <si>
    <t>3000025410</t>
  </si>
  <si>
    <t>ДМ 2005СГ1Ех-16кгс/см2, IV исп.</t>
  </si>
  <si>
    <t>3000025409</t>
  </si>
  <si>
    <t>Преобразователь MTL5074</t>
  </si>
  <si>
    <t>3000025396</t>
  </si>
  <si>
    <t>Мембрана Samson 0520-0591 1400см2</t>
  </si>
  <si>
    <t>3000025389</t>
  </si>
  <si>
    <t>Трансмиттер KFD2-CR-Ex1.20300</t>
  </si>
  <si>
    <t>3000025369</t>
  </si>
  <si>
    <t>Гильза ЮНКЖ 019.01-2,5-50-С10-20-500</t>
  </si>
  <si>
    <t>3000025349</t>
  </si>
  <si>
    <t>Плунжер Samson 1490-0298</t>
  </si>
  <si>
    <t>3000025348</t>
  </si>
  <si>
    <t>Седло Samson 0110-9989</t>
  </si>
  <si>
    <t>3000025347</t>
  </si>
  <si>
    <t>Седло Samson 0110-3965</t>
  </si>
  <si>
    <t>3000025340</t>
  </si>
  <si>
    <t>Седло Samson 0110-0001</t>
  </si>
  <si>
    <t>3000025336</t>
  </si>
  <si>
    <t>Плунжер Samson 1490-9592</t>
  </si>
  <si>
    <t>3000025317</t>
  </si>
  <si>
    <t>Индикатор цифровой Gonnheimer D122A300</t>
  </si>
  <si>
    <t>3000025316</t>
  </si>
  <si>
    <t>3000025313</t>
  </si>
  <si>
    <t>Клапан 35-35112 100х40 Cv230 НО Tmax95</t>
  </si>
  <si>
    <t>3000025312</t>
  </si>
  <si>
    <t>Щит распределительный ЩРНМ-2</t>
  </si>
  <si>
    <t>3000025294</t>
  </si>
  <si>
    <t>Пневмопривод ПЗ-80-40-00.0.0</t>
  </si>
  <si>
    <t>3000025118</t>
  </si>
  <si>
    <t>Заглушка ЗП(II)-300-25-12Х18Н10Т</t>
  </si>
  <si>
    <t>3000025114</t>
  </si>
  <si>
    <t>Заглушка 2-200-4,0-12Х18Н10Т</t>
  </si>
  <si>
    <t>3000023795</t>
  </si>
  <si>
    <t>Ввод кабельный Emerson 8100-0187-0111</t>
  </si>
  <si>
    <t>3000023734</t>
  </si>
  <si>
    <t>Ввод каб. 1/2 NPT Exd</t>
  </si>
  <si>
    <t>3000023733</t>
  </si>
  <si>
    <t>3000023732</t>
  </si>
  <si>
    <t>3000023731</t>
  </si>
  <si>
    <t>3000023730</t>
  </si>
  <si>
    <t>3000023729</t>
  </si>
  <si>
    <t>3000023728</t>
  </si>
  <si>
    <t>3000023727</t>
  </si>
  <si>
    <t>3000023726</t>
  </si>
  <si>
    <t>3000023725</t>
  </si>
  <si>
    <t>3000023713</t>
  </si>
  <si>
    <t>Гильза ЮНКЖ 020.07-10-50-С10-35-200</t>
  </si>
  <si>
    <t>3000023712</t>
  </si>
  <si>
    <t>3000023658</t>
  </si>
  <si>
    <t>3000023212</t>
  </si>
  <si>
    <t>Штуцер 1Ш 1"-32-12Х18Н10Т ТММ-02-2000-4</t>
  </si>
  <si>
    <t>3000023189</t>
  </si>
  <si>
    <t>Заглушка ЗП(II)-800-16-12Х18Н10Т</t>
  </si>
  <si>
    <t>3000023187</t>
  </si>
  <si>
    <t>Заглушка 1-500-1,6-12Х18Н10Т</t>
  </si>
  <si>
    <t>3000023186</t>
  </si>
  <si>
    <t>3000023185</t>
  </si>
  <si>
    <t>Заглушка ЗП(II)-350-16-12Х18Н10Т</t>
  </si>
  <si>
    <t>3000023152</t>
  </si>
  <si>
    <t>Компенсатор Ду200 L-500 ст08Х18Н10Т</t>
  </si>
  <si>
    <t>3000023074</t>
  </si>
  <si>
    <t>Реле промежуточное РПГ14-006-5111300У3</t>
  </si>
  <si>
    <t>3000023073</t>
  </si>
  <si>
    <t>Реле РН-53/60 УХЛ4</t>
  </si>
  <si>
    <t>3000023072</t>
  </si>
  <si>
    <t>Реле времени РВ-228УХЛ4 100В</t>
  </si>
  <si>
    <t>3000023071</t>
  </si>
  <si>
    <t>Реле времени РВ-218УХЛ4 220В</t>
  </si>
  <si>
    <t>3000023070</t>
  </si>
  <si>
    <t>Реле РВ-215 УХЛ4 220В</t>
  </si>
  <si>
    <t>3000023066</t>
  </si>
  <si>
    <t>Выключатель автоматический АП50Б 2МТ 4А</t>
  </si>
  <si>
    <t>3000023064</t>
  </si>
  <si>
    <t>Реле токовое РТ 40/20 УХЛ4</t>
  </si>
  <si>
    <t>3000023063</t>
  </si>
  <si>
    <t>Реле указательное РУ-21/0,1 УХЛ4</t>
  </si>
  <si>
    <t>3000023059</t>
  </si>
  <si>
    <t>Реле указательное РУ-21/0,25 УХЛ4</t>
  </si>
  <si>
    <t>3000023052</t>
  </si>
  <si>
    <t>Реле промежуточное РП-8 УХЛ4</t>
  </si>
  <si>
    <t>3000023050</t>
  </si>
  <si>
    <t>Реле токовое РТ 85/2</t>
  </si>
  <si>
    <t>3000023047</t>
  </si>
  <si>
    <t>Реле токовое РТ-40/50-УХЛ4</t>
  </si>
  <si>
    <t>3000023046</t>
  </si>
  <si>
    <t>3000023044</t>
  </si>
  <si>
    <t>Реле токовое РТ 40/0,2</t>
  </si>
  <si>
    <t>3000023043</t>
  </si>
  <si>
    <t>Реле промежуточное РП-9 УХЛ4</t>
  </si>
  <si>
    <t>3000023042</t>
  </si>
  <si>
    <t>Реле промежуточное РП23 110В</t>
  </si>
  <si>
    <t>3000020755</t>
  </si>
  <si>
    <t>Сальник Samson 1120-1698</t>
  </si>
  <si>
    <t>3000020746</t>
  </si>
  <si>
    <t>Седло Samson 0110-3953</t>
  </si>
  <si>
    <t>3000020730</t>
  </si>
  <si>
    <t>Блок гальв. MCR-C-UI-UI(-450)-DCI(-NC)</t>
  </si>
  <si>
    <t>3000020682</t>
  </si>
  <si>
    <t>Клапан И65260-50-09 25нж94нж (НО) 50х63</t>
  </si>
  <si>
    <t>3000020228</t>
  </si>
  <si>
    <t>Заглушка ЗП(I)-300-16-12Х18Н10Т</t>
  </si>
  <si>
    <t>3000017465</t>
  </si>
  <si>
    <t>ПреобразовательYokogawa ISC402G-C-1-2-E</t>
  </si>
  <si>
    <t>3000017445</t>
  </si>
  <si>
    <t>Преобразователь Promag 53 53XXX-XXXXXBAO</t>
  </si>
  <si>
    <t>3000017284</t>
  </si>
  <si>
    <t>Счетчик холодной воды ВСХНд-65 турбинный</t>
  </si>
  <si>
    <t>3000017191</t>
  </si>
  <si>
    <t>Соединение НСВ14хК1/4</t>
  </si>
  <si>
    <t>3000017190</t>
  </si>
  <si>
    <t>3000016789</t>
  </si>
  <si>
    <t>3000016788</t>
  </si>
  <si>
    <t>2000575849</t>
  </si>
  <si>
    <t>Клапан 15с13бк1 6X25 запорный</t>
  </si>
  <si>
    <t>2000544900</t>
  </si>
  <si>
    <t>Обойма сальника 1272-68</t>
  </si>
  <si>
    <t>2000481352</t>
  </si>
  <si>
    <t>Крышка концевая Weidmuller WAP 2.5-10</t>
  </si>
  <si>
    <t>2000481140</t>
  </si>
  <si>
    <t>Лоток прямой ЛМП 300Х100 УТ2,5 оц.</t>
  </si>
  <si>
    <t>2000481139</t>
  </si>
  <si>
    <t>Крышка лотка КЛ 100 У2,5</t>
  </si>
  <si>
    <t>2000079157</t>
  </si>
  <si>
    <t>Гидроцилиндр 80х40х630</t>
  </si>
  <si>
    <t>2000079130</t>
  </si>
  <si>
    <t>Кольцо 586971TEF Cook kompressor</t>
  </si>
  <si>
    <t>2000079129</t>
  </si>
  <si>
    <t>2000079128</t>
  </si>
  <si>
    <t>Кольцо 586970TEF Cook kompressor</t>
  </si>
  <si>
    <t>2000079127</t>
  </si>
  <si>
    <t>2000079124</t>
  </si>
  <si>
    <t>Подшипник 22222 SKF</t>
  </si>
  <si>
    <t>Ремкомплект уплот. 74УТГП1 00.00-01</t>
  </si>
  <si>
    <t>2000079042</t>
  </si>
  <si>
    <t>Плита П.И-1 09196-1-АТ-6-013-КЖИ</t>
  </si>
  <si>
    <t>2000079041</t>
  </si>
  <si>
    <t>Плита перекрытия 2П1-3Ат-VI-2</t>
  </si>
  <si>
    <t>2000079040</t>
  </si>
  <si>
    <t>Кабель НИКИ-КУВШнг(А)-LS 5х1,0м 660</t>
  </si>
  <si>
    <t>Кабель НИКИ-КУВШнг(А)-LS 4х1,0м 660</t>
  </si>
  <si>
    <t>Кабель НИКИ-КУВШЭмнг(А)-LS 8х(2х1,0) 660</t>
  </si>
  <si>
    <t>Кабель НИКИ-КУВШЭмнг(А) 4х(2х1,0) 660</t>
  </si>
  <si>
    <t>2000079029</t>
  </si>
  <si>
    <t>Кабель оптический ЭКБ-СПС-Н-08Г</t>
  </si>
  <si>
    <t>2000079027</t>
  </si>
  <si>
    <t>Клапан 15нж65нж 80х16 фл.кр.</t>
  </si>
  <si>
    <t>2000079026</t>
  </si>
  <si>
    <t>Клапан 19нж63бк 200х40 обратный</t>
  </si>
  <si>
    <t>Заплатка К-Р-500.103.001</t>
  </si>
  <si>
    <t>2000078995</t>
  </si>
  <si>
    <t>Плакат информационный 500х800мм</t>
  </si>
  <si>
    <t>2000078994</t>
  </si>
  <si>
    <t>Плакат Ответств. за исправное состоян.</t>
  </si>
  <si>
    <t>2000078992</t>
  </si>
  <si>
    <t>Клей ПВА универсальный</t>
  </si>
  <si>
    <t>2000078991</t>
  </si>
  <si>
    <t>2000078990</t>
  </si>
  <si>
    <t>Кожух КЗСНЛ-135-100-К-Т1 ЗСКЗ-305179-004</t>
  </si>
  <si>
    <t>2000078989</t>
  </si>
  <si>
    <t>КЗСНЛ-АС-280-110-К-Т1 ЗСКЗ-305179-004.14</t>
  </si>
  <si>
    <t>2000078988</t>
  </si>
  <si>
    <t>КЗСНЛ-АС-115-80-К-Т1 ЗСКЗ-305179-004.14</t>
  </si>
  <si>
    <t>2000078987</t>
  </si>
  <si>
    <t>КЗСНЛ-105-70-К-Т1 ЗСКЗ-305179-004.14</t>
  </si>
  <si>
    <t>2000078986</t>
  </si>
  <si>
    <t>КЗСНЛ-95-70-К-Т1 ЗСКЗ-305179-004.14</t>
  </si>
  <si>
    <t>2000078985</t>
  </si>
  <si>
    <t>Порошок Арзамит-5</t>
  </si>
  <si>
    <t>2000078983</t>
  </si>
  <si>
    <t>Гвозди строительные 4,0Х120</t>
  </si>
  <si>
    <t>2000078981</t>
  </si>
  <si>
    <t>Коллектор ГАЦ-50К</t>
  </si>
  <si>
    <t>2000078976</t>
  </si>
  <si>
    <t>Лента Герморум МЕ-132 30х3,2мм</t>
  </si>
  <si>
    <t>2000078975</t>
  </si>
  <si>
    <t>2000078974</t>
  </si>
  <si>
    <t>Набивка НФ-200-25х25</t>
  </si>
  <si>
    <t>2000078973</t>
  </si>
  <si>
    <t>Подшипник NU 314 BBC-R</t>
  </si>
  <si>
    <t>Подшипник 51310 SNH</t>
  </si>
  <si>
    <t>2000078971</t>
  </si>
  <si>
    <t>2000078969</t>
  </si>
  <si>
    <t>Подшипник 7311.BEJ IBC</t>
  </si>
  <si>
    <t>2000078959</t>
  </si>
  <si>
    <t>Клапан Q048334-2-02 Cook Compression</t>
  </si>
  <si>
    <t>2000078958</t>
  </si>
  <si>
    <t>Клапан Q048334-2-01 Cook Compression</t>
  </si>
  <si>
    <t>2000078957</t>
  </si>
  <si>
    <t>Клапан Q048334-2a-02 Cook Compression</t>
  </si>
  <si>
    <t>2000078956</t>
  </si>
  <si>
    <t>Клапан Q048334-2a-01 Cook Compression</t>
  </si>
  <si>
    <t>2000078955</t>
  </si>
  <si>
    <t>Клапан нагнетательный Q048334-9-02 Cook</t>
  </si>
  <si>
    <t>2000078954</t>
  </si>
  <si>
    <t>2000078953</t>
  </si>
  <si>
    <t>Клапан всасывающий Q048334-9-01 Cook</t>
  </si>
  <si>
    <t>2000078952</t>
  </si>
  <si>
    <t>2000078951</t>
  </si>
  <si>
    <t>Клапан нагнетательный Q048334-8-02 Cook</t>
  </si>
  <si>
    <t>2000078950</t>
  </si>
  <si>
    <t>Подшипник 6821VV NSK</t>
  </si>
  <si>
    <t>2000078939</t>
  </si>
  <si>
    <t>Корпус подшипника АНПК.733100.02.001-02</t>
  </si>
  <si>
    <t>2000078938</t>
  </si>
  <si>
    <t>Вал АНПК.02.022.01.000-02</t>
  </si>
  <si>
    <t>2000078937</t>
  </si>
  <si>
    <t>Корпус насоса АНПК.02.041.01.000-01</t>
  </si>
  <si>
    <t>2000078936</t>
  </si>
  <si>
    <t>Втулка ВНГ 50.150.00.030</t>
  </si>
  <si>
    <t>2000078934</t>
  </si>
  <si>
    <t>Колесо рабочее 770.148.02</t>
  </si>
  <si>
    <t>2000078933</t>
  </si>
  <si>
    <t>2000078932</t>
  </si>
  <si>
    <t>Колесо рабочее 770.148.01</t>
  </si>
  <si>
    <t>2000078930</t>
  </si>
  <si>
    <t>Комплект уплотнений ENG-13147-07</t>
  </si>
  <si>
    <t>2000078927</t>
  </si>
  <si>
    <t>Клапан ПИК-265-1,0 А</t>
  </si>
  <si>
    <t>2000078925</t>
  </si>
  <si>
    <t>Подшипник N 306 NTN</t>
  </si>
  <si>
    <t>2000078924</t>
  </si>
  <si>
    <t>Отражатель 1574.01.00 насоса НК-560/300</t>
  </si>
  <si>
    <t>2000078920</t>
  </si>
  <si>
    <t>Подшипник 7515</t>
  </si>
  <si>
    <t>2000078919</t>
  </si>
  <si>
    <t>Подвес д/свет РСП/НСП/ЖСП/ГСП/ФСП/ДСП69</t>
  </si>
  <si>
    <t>ЕхКЗ 3П 081908 (23/7-23/3РЕ)-С(4М20)</t>
  </si>
  <si>
    <t>ЕхКЗ 3А 161008 (23/18-23/2РЕ) А(1М20sБ)</t>
  </si>
  <si>
    <t>ЕхКЗ 3А 161008 (23/18-23/2РЕ) А(1М20sБ)-</t>
  </si>
  <si>
    <t>2000078911</t>
  </si>
  <si>
    <t>Преобр. Mitsubishi FR-F740-02600EC</t>
  </si>
  <si>
    <t>2000078910</t>
  </si>
  <si>
    <t>Наконечник кольцевой НКИ 1,25-5</t>
  </si>
  <si>
    <t>2000078906</t>
  </si>
  <si>
    <t>Лоток угловой КГГ 100Х100-90 УТ2,5</t>
  </si>
  <si>
    <t>2000078905</t>
  </si>
  <si>
    <t>ТП01-02-C-J-1-AD1-11-Х-F-7-3(0+150)X=250</t>
  </si>
  <si>
    <t>2000078902</t>
  </si>
  <si>
    <t>Предохранитель Littelfuse 0218.100MXP</t>
  </si>
  <si>
    <t>2000078901</t>
  </si>
  <si>
    <t>Клавиатура Yokogawa AIP830-111/EIM</t>
  </si>
  <si>
    <t>2000078897</t>
  </si>
  <si>
    <t>Предохранитель 5х20 LF215 12A</t>
  </si>
  <si>
    <t>2000078895</t>
  </si>
  <si>
    <t>Гильза ЮНКЖ 015-33.В.200-С10-20-630</t>
  </si>
  <si>
    <t>2000078894</t>
  </si>
  <si>
    <t>Гильза ЮНКЖ 015-33.В.200-С13-20-800</t>
  </si>
  <si>
    <t>2000078893</t>
  </si>
  <si>
    <t>Кран ВКМ.О-150-016-С-Р 150х16 ХЛ1 A</t>
  </si>
  <si>
    <t>2000078892</t>
  </si>
  <si>
    <t>Гайка АМ16-6Н.20Х13</t>
  </si>
  <si>
    <t>2000078891</t>
  </si>
  <si>
    <t>Клапан 19с63нж 100х40 фл.кр.</t>
  </si>
  <si>
    <t>2000078884</t>
  </si>
  <si>
    <t>Патрубок вентиляционный ПВ-200У кмп</t>
  </si>
  <si>
    <t>2000078882</t>
  </si>
  <si>
    <t>Заглушка 2-25-4,0-10Х17Н13М2Т</t>
  </si>
  <si>
    <t>2000078881</t>
  </si>
  <si>
    <t>Пластина Пл-12</t>
  </si>
  <si>
    <t>Пластина Пл-2</t>
  </si>
  <si>
    <t>Пластина Пл-21</t>
  </si>
  <si>
    <t>Пластина Пл-20</t>
  </si>
  <si>
    <t>Пластина Пл-19</t>
  </si>
  <si>
    <t>Пластина Пл-18</t>
  </si>
  <si>
    <t>Пластина Пл-17</t>
  </si>
  <si>
    <t>Пластина Пл-16</t>
  </si>
  <si>
    <t>Пластина Пл-13</t>
  </si>
  <si>
    <t>Пластина Пл-11</t>
  </si>
  <si>
    <t>Пластина Пл-3</t>
  </si>
  <si>
    <t>Пластина Пл-1</t>
  </si>
  <si>
    <t>Ферма Ф-5 С245</t>
  </si>
  <si>
    <t>Ферма Ф-4 С245</t>
  </si>
  <si>
    <t>Ферма Ф-3 С245</t>
  </si>
  <si>
    <t>Ферма Ф-2 С245</t>
  </si>
  <si>
    <t>Колонна Ст109-1</t>
  </si>
  <si>
    <t>Колонна Ст92-1</t>
  </si>
  <si>
    <t>Колонна Ст104-1</t>
  </si>
  <si>
    <t>Колонна Ст101-1</t>
  </si>
  <si>
    <t>Колонна Ст3-1</t>
  </si>
  <si>
    <t>Колонна Ст94-1</t>
  </si>
  <si>
    <t>Траверса Т-1 КМД-1 (217-5-КМ)</t>
  </si>
  <si>
    <t>Колонна Ст9-2</t>
  </si>
  <si>
    <t>Колонна Ст6-1</t>
  </si>
  <si>
    <t>Колонна Ст10-2</t>
  </si>
  <si>
    <t>Колонна Ст1-1</t>
  </si>
  <si>
    <t>Колонна Ст16-1</t>
  </si>
  <si>
    <t>Колонна Ст14-1</t>
  </si>
  <si>
    <t>Колонна Ст10-1</t>
  </si>
  <si>
    <t>Связь горизонтальная СГ-4</t>
  </si>
  <si>
    <t>Связь горизонтальная СГ-3</t>
  </si>
  <si>
    <t>Связь горизонтальная СГ-2</t>
  </si>
  <si>
    <t>Связь горизонтальная СГ-1</t>
  </si>
  <si>
    <t>Балка Б-1 I35K1, L2300мм, C245</t>
  </si>
  <si>
    <t>2000070908</t>
  </si>
  <si>
    <t>Заглушка ЗП(I)-150-16-12Х18Н10Т</t>
  </si>
  <si>
    <t>2000070900</t>
  </si>
  <si>
    <t>Заглушка ЗР(I)-250-16-12Х18Н10Т</t>
  </si>
  <si>
    <t>2000070899</t>
  </si>
  <si>
    <t>2000070898</t>
  </si>
  <si>
    <t>2000070498</t>
  </si>
  <si>
    <t>Чехол д/фотоаппарата Riva 1400 LRPU</t>
  </si>
  <si>
    <t>Набивка сальниковая НФ-105 6х6</t>
  </si>
  <si>
    <t>2000070454</t>
  </si>
  <si>
    <t>Кирпич огнеупорный марка ОК-80</t>
  </si>
  <si>
    <t>Прокладка СНП А-3-440х423х4,5</t>
  </si>
  <si>
    <t>Коллектор Дн 225 КПЭ 225</t>
  </si>
  <si>
    <t>2000070444</t>
  </si>
  <si>
    <t>СНП А-3-241-260-4,5-2,5-020</t>
  </si>
  <si>
    <t>Прокладка ПАГФ-Г-П1-1,6-03-580х550х3</t>
  </si>
  <si>
    <t>Прокладка ПАГФ-Г-П1-1,6-00-398х318х3</t>
  </si>
  <si>
    <t>Прокладка ПАГФ-Г-П1-1,6-02-580х560х3</t>
  </si>
  <si>
    <t>2000070429</t>
  </si>
  <si>
    <t>Прокладка СНП Д-3-630-1,6-3,2</t>
  </si>
  <si>
    <t>СНП А-3-140-158-6,5-2,5-020</t>
  </si>
  <si>
    <t>Прокладка ПАГФ-Г-П1-4,0-03-790х766х3</t>
  </si>
  <si>
    <t>Прокладка ПОГФ-Г-3,1-Н-4,0-1236х1212х3</t>
  </si>
  <si>
    <t>Прокладка ПАГФ-Г-П1-4,0-03-1290х1255х3</t>
  </si>
  <si>
    <t>Прокладка ПАГФ-Г-П1-4,0-00-200х182х3</t>
  </si>
  <si>
    <t>Прокладка ПАГФ-Г-П1-4,0-03-592х567х3</t>
  </si>
  <si>
    <t>Прокладка СНП Д-3-227-6,3-4,5</t>
  </si>
  <si>
    <t>Прокладка СНП Г-3-102-1,6-3,2</t>
  </si>
  <si>
    <t>Прокладка СНП Д-3-630-1,6-4,5</t>
  </si>
  <si>
    <t>2000070367</t>
  </si>
  <si>
    <t>Балка двутавровая №40 С255</t>
  </si>
  <si>
    <t>2000070366</t>
  </si>
  <si>
    <t>Профиль 200х200х8 С345-3</t>
  </si>
  <si>
    <t>2000070363</t>
  </si>
  <si>
    <t>Сетка пров. тканая 1-5-2,0-12Х18Н10Т</t>
  </si>
  <si>
    <t>М2</t>
  </si>
  <si>
    <t>Отвод 90-152х18-15Х5М</t>
  </si>
  <si>
    <t>Отвод П90 273Х7</t>
  </si>
  <si>
    <t>Переход К 32х3-25х2</t>
  </si>
  <si>
    <t>2000070352</t>
  </si>
  <si>
    <t>Отвод 45 426х12-12Х18Н10Т</t>
  </si>
  <si>
    <t>Отвод П45 325х11</t>
  </si>
  <si>
    <t>Переход Э 32х3-25х2</t>
  </si>
  <si>
    <t>2000070348</t>
  </si>
  <si>
    <t>Фланец привар.встык 7-350-63 ст15Х5М</t>
  </si>
  <si>
    <t>Переход П К 273х16-219х16-15Х5М</t>
  </si>
  <si>
    <t>2000070342</t>
  </si>
  <si>
    <t>Фланец привар.встык 1-25-100 ст20</t>
  </si>
  <si>
    <t>2000070341</t>
  </si>
  <si>
    <t>2000070340</t>
  </si>
  <si>
    <t>2000070339</t>
  </si>
  <si>
    <t>Отвод 90 38Х2,5</t>
  </si>
  <si>
    <t>2000070316</t>
  </si>
  <si>
    <t>Шпилька БМ36-6Gх230.70 ст35 с гайками</t>
  </si>
  <si>
    <t>2000070315</t>
  </si>
  <si>
    <t>2000070314</t>
  </si>
  <si>
    <t>2000070313</t>
  </si>
  <si>
    <t>2000070312</t>
  </si>
  <si>
    <t>2000070311</t>
  </si>
  <si>
    <t>Задвижка ЗКС.Ф 32.160-11 32х160 фл.кр.</t>
  </si>
  <si>
    <t>Переход К 273Х7-219Х6-09Г2С</t>
  </si>
  <si>
    <t>2000070275</t>
  </si>
  <si>
    <t>Заглушка 377Х16</t>
  </si>
  <si>
    <t>2000070266</t>
  </si>
  <si>
    <t>Фланец привар.встык 7-125-63 ст20</t>
  </si>
  <si>
    <t>2000070248</t>
  </si>
  <si>
    <t>Болт М8-6GХ25.58</t>
  </si>
  <si>
    <t>Кабель Г-КВКнг(А)-LS 7х(2х1,0)э</t>
  </si>
  <si>
    <t>Отвод 90 508х26-15Х5М-У</t>
  </si>
  <si>
    <t>2000070224</t>
  </si>
  <si>
    <t>2000070223</t>
  </si>
  <si>
    <t>Кабель контрольный КВВГЭнг(А)-LS 14х1,0</t>
  </si>
  <si>
    <t>2000070209</t>
  </si>
  <si>
    <t>ДМ8008-ВУф-100кПа кт.1,0 d.160 IP54 РШ</t>
  </si>
  <si>
    <t>2000070203</t>
  </si>
  <si>
    <t>Плунжер Masoneilan ДС.00.61.94.17</t>
  </si>
  <si>
    <t>2000070197</t>
  </si>
  <si>
    <t>ТМ-610РКТ.05(0-40кгс/см2)М20х1,5.1,5</t>
  </si>
  <si>
    <t>2000070191</t>
  </si>
  <si>
    <t>Секция угловая СУО 150х150 У3</t>
  </si>
  <si>
    <t>Уплотнение торцовое 25A41/E5-QVGG Amga</t>
  </si>
  <si>
    <t>Компенсатор Ду200 2785.00.00</t>
  </si>
  <si>
    <t>Компенсатор Frenzelit 01.201 632Х502Х160</t>
  </si>
  <si>
    <t>Колесо рабочее 770.18 для НК560/300</t>
  </si>
  <si>
    <t>Втулка уплотн.НПС200-700-18 НПС 200/700</t>
  </si>
  <si>
    <t>2000070174</t>
  </si>
  <si>
    <t>Втулка 458.363.00-123:14Dr(4) Halle</t>
  </si>
  <si>
    <t>Втулка НПС-200-700-1.4 насоса НПС</t>
  </si>
  <si>
    <t>Гильза 4НК-5х1-1-3 насоса 4НК-5х1</t>
  </si>
  <si>
    <t>2000070166</t>
  </si>
  <si>
    <t>Вал 13.3466 насоса НК-560/335-120</t>
  </si>
  <si>
    <t>2000069392</t>
  </si>
  <si>
    <t>Задвижка Zhejiang Byfine Z40R-16I-DN200</t>
  </si>
  <si>
    <t>Кабель Г-КВзнг(А)-LS 5х2х1,0э</t>
  </si>
  <si>
    <t>2000069337</t>
  </si>
  <si>
    <t>Кран КШ.Ф.050.063-00 50х63 A фл.кр.</t>
  </si>
  <si>
    <t>2000069332</t>
  </si>
  <si>
    <t>Клапан КМО ЛГ 301 С 40 A НЗ У 40х40 фл.</t>
  </si>
  <si>
    <t>2000069331</t>
  </si>
  <si>
    <t>2000069329</t>
  </si>
  <si>
    <t>Кабель КПМВЭфдлВКГнг(А)-LS 2х2х0,35</t>
  </si>
  <si>
    <t>Отвод П90 45х3</t>
  </si>
  <si>
    <t>Кабель Г-КВКнг(А)-LS 10х(2х1,0)э</t>
  </si>
  <si>
    <t>2000069325</t>
  </si>
  <si>
    <t>Кабель КВПЭФнг(А)-HF-5e 1х2х0,52</t>
  </si>
  <si>
    <t>2000069324</t>
  </si>
  <si>
    <t>Кабель FUTP4-C5E-S22-OUT-PE-BK</t>
  </si>
  <si>
    <t>2000069323</t>
  </si>
  <si>
    <t>Кабель Helukabel H05VV5-F 3G0,5 13001</t>
  </si>
  <si>
    <t>2000069317</t>
  </si>
  <si>
    <t>Кабель Helukabel OZ-BL 2х1,0 BU 14011</t>
  </si>
  <si>
    <t>2000069311</t>
  </si>
  <si>
    <t>Кабель Helukabel PAAR-TRONIC-CY 17016</t>
  </si>
  <si>
    <t>2000069310</t>
  </si>
  <si>
    <t>Кабель Helukabel RE-2Y(St)Yv 20130</t>
  </si>
  <si>
    <t>2000069309</t>
  </si>
  <si>
    <t>2000069308</t>
  </si>
  <si>
    <t>2000069307</t>
  </si>
  <si>
    <t>Кабель Helukabel A-DQ(ZN)B2Y 80201</t>
  </si>
  <si>
    <t>MB P114(-60+60)12-1х32НК(A)-7х20НК(C)</t>
  </si>
  <si>
    <t>Опора 57-ШП-А1-Вст3пс</t>
  </si>
  <si>
    <t>2000069287</t>
  </si>
  <si>
    <t>Профиль 300х200х6 С245</t>
  </si>
  <si>
    <t>2000069277</t>
  </si>
  <si>
    <t>Отвод П90 57Х4-09Г2С</t>
  </si>
  <si>
    <t>2000069263</t>
  </si>
  <si>
    <t>Колодка клеммная Allen Bradley 1771-WG</t>
  </si>
  <si>
    <t>2000069262</t>
  </si>
  <si>
    <t>Консоль DKC ML 34105</t>
  </si>
  <si>
    <t>2000069261</t>
  </si>
  <si>
    <t>Крышка DKC 200х15х3000 арт.35524</t>
  </si>
  <si>
    <t>Коробка КЗРВ3.1-25/60-12х8-25х4-30х4В1,5</t>
  </si>
  <si>
    <t>Отвод П90 630х10-09Г2С</t>
  </si>
  <si>
    <t>2000069223</t>
  </si>
  <si>
    <t>Кабель Helukabel NYCY 14х1,5re/2,5 32232</t>
  </si>
  <si>
    <t>2000069216</t>
  </si>
  <si>
    <t>Кабель Helukabel H05VV5-F 5G1,5 13039</t>
  </si>
  <si>
    <t>2000069214</t>
  </si>
  <si>
    <t>Кабель Helukabel RE-2Y(St)Yv 20170</t>
  </si>
  <si>
    <t>2000069213</t>
  </si>
  <si>
    <t>2000069207</t>
  </si>
  <si>
    <t>2000069203</t>
  </si>
  <si>
    <t>2000069200</t>
  </si>
  <si>
    <t>Кабель Helukabel NYCY 3х2,5re/2,5 32209</t>
  </si>
  <si>
    <t>Отвод П60 426х10</t>
  </si>
  <si>
    <t>Колесо рабочее 291.37 для НКВ360/320</t>
  </si>
  <si>
    <t>2000069183</t>
  </si>
  <si>
    <t>Втулка 457.102.00-123:08 Halle</t>
  </si>
  <si>
    <t>Пружина №107</t>
  </si>
  <si>
    <t>Пружина №132</t>
  </si>
  <si>
    <t>Шатун компр. типа ВМ Н265-2</t>
  </si>
  <si>
    <t>Пружина №5</t>
  </si>
  <si>
    <t>Пружина №20</t>
  </si>
  <si>
    <t>Пружина №22</t>
  </si>
  <si>
    <t>Пружина №41</t>
  </si>
  <si>
    <t>Пружина №42</t>
  </si>
  <si>
    <t>Пружина №60</t>
  </si>
  <si>
    <t>Пружина №61</t>
  </si>
  <si>
    <t>Пружина №43</t>
  </si>
  <si>
    <t>Пружина №58</t>
  </si>
  <si>
    <t>2000069157</t>
  </si>
  <si>
    <t>СНП А-3-91-110-4,5-2,5-020</t>
  </si>
  <si>
    <t>2000069153</t>
  </si>
  <si>
    <t>СНП А-3-280-261-4,5-1,6-020</t>
  </si>
  <si>
    <t>2000069152</t>
  </si>
  <si>
    <t>Шайба М50х62х1,0</t>
  </si>
  <si>
    <t>2000069151</t>
  </si>
  <si>
    <t>Прокладка p/n MDE0742 Iwaki</t>
  </si>
  <si>
    <t>2000069145</t>
  </si>
  <si>
    <t>2000069135</t>
  </si>
  <si>
    <t>Клапан дисковый НДТ 160-3,5Р</t>
  </si>
  <si>
    <t>Уплотнение торцовое 351.73.067.364МК</t>
  </si>
  <si>
    <t>Колесо рабочее 1-1-27 к НК560/180</t>
  </si>
  <si>
    <t>2000069125</t>
  </si>
  <si>
    <t>Штуцер-ерш приварной 3/4" L=70ст20/Эскиз</t>
  </si>
  <si>
    <t>2000069124</t>
  </si>
  <si>
    <t>Клапан нагнетательный Moppet 6-1/8</t>
  </si>
  <si>
    <t>2000069120</t>
  </si>
  <si>
    <t>Вкладыш Н251-2-2 К1</t>
  </si>
  <si>
    <t>Втулка БАРРЕНС 230Х190Х90</t>
  </si>
  <si>
    <t>Колесо 21-1-2 к 4НК-5х1</t>
  </si>
  <si>
    <t>2000069111</t>
  </si>
  <si>
    <t>2000069108</t>
  </si>
  <si>
    <t>2000069098</t>
  </si>
  <si>
    <t>Гайка М16 ст30ХМА</t>
  </si>
  <si>
    <t>2000069096</t>
  </si>
  <si>
    <t>Уплотнение торцовое 74УТГП1 00.00-01</t>
  </si>
  <si>
    <t>2000069083</t>
  </si>
  <si>
    <t>Клапан дисковый ВДТ 160-3,5Р</t>
  </si>
  <si>
    <t>2000069074</t>
  </si>
  <si>
    <t>Прокладка ПУТГ-2-212-01-474х450-2,0</t>
  </si>
  <si>
    <t>Кольцо 209353XHO Cook kompressor</t>
  </si>
  <si>
    <t>Ремень приводной Е(Д)-5000</t>
  </si>
  <si>
    <t>2000069069</t>
  </si>
  <si>
    <t>Клапан 17с21нж 150х40 СППК4Р Рн 12-18</t>
  </si>
  <si>
    <t>2000069044</t>
  </si>
  <si>
    <t>Реле уровня DS12FS7A1H8/62(MOD) Emerson</t>
  </si>
  <si>
    <t>Кабель СКАБ 660Кнг(А)-LS 6х2,5л</t>
  </si>
  <si>
    <t>Кабель монтажный МКЭШВнг(А)-LS 10х2х0,75</t>
  </si>
  <si>
    <t>Кабель МКЭШВнг(А)-LS 18х2х0,75</t>
  </si>
  <si>
    <t>Кабель КГППнг(A)-HF 3х6мк-0,66</t>
  </si>
  <si>
    <t>2000069031</t>
  </si>
  <si>
    <t>Пробка 2-G1"-20</t>
  </si>
  <si>
    <t>2000069023</t>
  </si>
  <si>
    <t>2000069022</t>
  </si>
  <si>
    <t>2000069021</t>
  </si>
  <si>
    <t>Лезвие для торцевателя Parker PT-DS</t>
  </si>
  <si>
    <t>2000069013</t>
  </si>
  <si>
    <t>Шпилька АМ39Х260.35 с гайками</t>
  </si>
  <si>
    <t>2000069012</t>
  </si>
  <si>
    <t>2000069011</t>
  </si>
  <si>
    <t>2000069010</t>
  </si>
  <si>
    <t>2000069009</t>
  </si>
  <si>
    <t>2000069007</t>
  </si>
  <si>
    <t>Уплотнение p/n 96121650 Grundfos</t>
  </si>
  <si>
    <t>2000068351</t>
  </si>
  <si>
    <t>Кронштейн TV настенный Sony SU-WL450</t>
  </si>
  <si>
    <t>Пучок трубный 500ХПГ-4,0-М1/25Г-6-К-2-УИ</t>
  </si>
  <si>
    <t>2000068348</t>
  </si>
  <si>
    <t>Кабель питания Cisco CP-PWR-CORD-CE=</t>
  </si>
  <si>
    <t>Прокладка СНП В-3-1382-6,3-4,5</t>
  </si>
  <si>
    <t>Прокладка СНП В-3-1359-6,3-4,5</t>
  </si>
  <si>
    <t>Прокладка СНП В-3-1354-6,3-4,5</t>
  </si>
  <si>
    <t>Прокладка ПОГФ-Г-3,1-Н-4,0-562х538х3</t>
  </si>
  <si>
    <t>Прокладка ПОГФ-Г-3,1-Н-2,5-562х492х3</t>
  </si>
  <si>
    <t>Замок электромагнитный ML-350AL</t>
  </si>
  <si>
    <t>Комплект подшипников ДС Н12.62.000.00</t>
  </si>
  <si>
    <t>Комплект подшипников ДС Н12.253.000.00</t>
  </si>
  <si>
    <t>Колесо предвключенное ДС Н12.260.110.02</t>
  </si>
  <si>
    <t>Колесо рабочее ДС Н12.260.114.00-02</t>
  </si>
  <si>
    <t>2000068303</t>
  </si>
  <si>
    <t>Прокладка 1200-6,3-08Х18Н10Т</t>
  </si>
  <si>
    <t>Прокладка СНП Д-3-ANSI-RF-18-600-3,2-221</t>
  </si>
  <si>
    <t>Узел подшипниковый UCP208D1 NSK</t>
  </si>
  <si>
    <t>2000068280</t>
  </si>
  <si>
    <t>Рукав высокого давления Н.036.83.140</t>
  </si>
  <si>
    <t>2000068266</t>
  </si>
  <si>
    <t>Подшипник Fisher V131681X022</t>
  </si>
  <si>
    <t>2000068265</t>
  </si>
  <si>
    <t>Кольцо уплотнительное Fisher 75B1110X022</t>
  </si>
  <si>
    <t>2000068264</t>
  </si>
  <si>
    <t>Штуцер 1Ш 3/4"-25-12Х18Н10Т</t>
  </si>
  <si>
    <t>2000068252</t>
  </si>
  <si>
    <t>Шпилька 2-1М36-8GХ240 ст35</t>
  </si>
  <si>
    <t>Клапан 15с65п 50х16</t>
  </si>
  <si>
    <t>Ретурбенд ДЛ 25-152-275 Х5М</t>
  </si>
  <si>
    <t>2000068247</t>
  </si>
  <si>
    <t>2000068245</t>
  </si>
  <si>
    <t>Втулка Masoneilan 35002 ДС.00.03.27.73</t>
  </si>
  <si>
    <t>2000068244</t>
  </si>
  <si>
    <t>2000068243</t>
  </si>
  <si>
    <t>Втулка Masoneilan 35002 ДС.00.03.27.28</t>
  </si>
  <si>
    <t>2000068241</t>
  </si>
  <si>
    <t>Вал Fisher 75B0031X012</t>
  </si>
  <si>
    <t>2000068240</t>
  </si>
  <si>
    <t>2000068239</t>
  </si>
  <si>
    <t>Штифт Fisher 75B1122X062</t>
  </si>
  <si>
    <t>2000068238</t>
  </si>
  <si>
    <t>Крышка клапана Masoneilan ДС.00.02.69.18</t>
  </si>
  <si>
    <t>2000068237</t>
  </si>
  <si>
    <t>Кольцо упл.графитовое Samson 0430-1983</t>
  </si>
  <si>
    <t>2000068232</t>
  </si>
  <si>
    <t>Кабель КВВГЭнг(А)-FRLS 14х1,0</t>
  </si>
  <si>
    <t>Кабель КВВГЭнг(А)-FRLS 19х1,0</t>
  </si>
  <si>
    <t>Вкладыш 2-24-87</t>
  </si>
  <si>
    <t>Прокладка ПАГФ-Г-П1-1,6-03-840х780х3</t>
  </si>
  <si>
    <t>Задвижка 30с541нж 350х16 У1 A</t>
  </si>
  <si>
    <t>Набивка сальниковая ВАТИ-320АР 8х8</t>
  </si>
  <si>
    <t>Материал МГЛ-2-212-3,0/1,0-620х620</t>
  </si>
  <si>
    <t>Болт М8-6GХ70.58</t>
  </si>
  <si>
    <t>2000068197</t>
  </si>
  <si>
    <t>Клапан СППК5-100-40-05 17нж23нж1 №56</t>
  </si>
  <si>
    <t>Набивка p/n R87096AX298T Dresser Rand</t>
  </si>
  <si>
    <t>Прокладка ПОГФ-Г-3,1-Н-2,5-795х763х3</t>
  </si>
  <si>
    <t>2000068180</t>
  </si>
  <si>
    <t>ДМ8008-Вуф-600кПа-1,0-М20х1,5</t>
  </si>
  <si>
    <t>Прокладка ПУТГ-2-212-04-286х236-3,0</t>
  </si>
  <si>
    <t>2000068168</t>
  </si>
  <si>
    <t>Шпилька АМ27-6Gх200.55 ст35 с гайками</t>
  </si>
  <si>
    <t>2000068165</t>
  </si>
  <si>
    <t>Шпилька АМ42-6Gх400.90 ст35 гайками</t>
  </si>
  <si>
    <t>Кран IBOR 18020 50х40 A216 WCB фл.кр.</t>
  </si>
  <si>
    <t>Отвод П60 57Х5</t>
  </si>
  <si>
    <t>2000068148</t>
  </si>
  <si>
    <t>Шпилька АМ22-6Gх200.52 ст35</t>
  </si>
  <si>
    <t>Кольцо ENG-14156-04 COOK kompression</t>
  </si>
  <si>
    <t>Кольцо ENG-14156-02 COOK kompression</t>
  </si>
  <si>
    <t>Кольцо ENG-14156-03 COOK kompression</t>
  </si>
  <si>
    <t>Кольцо ENG-14156-05 COOK kompression</t>
  </si>
  <si>
    <t>Кольцо ENG-14156-01 COOK kompression</t>
  </si>
  <si>
    <t>Кольцо ENG-14156-06 COOK kompression</t>
  </si>
  <si>
    <t>Механизм управления хлопушкой МУ-250Р</t>
  </si>
  <si>
    <t>2000068112</t>
  </si>
  <si>
    <t>2000068095</t>
  </si>
  <si>
    <t>Штуцер ШЦ-К1 12Х18Н10Т</t>
  </si>
  <si>
    <t>2000068093</t>
  </si>
  <si>
    <t>902190/30-402-1001-1-6-85-11-2500/000</t>
  </si>
  <si>
    <t>Крышка 317-60.0 компрессора ГМ</t>
  </si>
  <si>
    <t>Пружина №131</t>
  </si>
  <si>
    <t>2000068052</t>
  </si>
  <si>
    <t>Индикатор с ЖКИ FISHER 38В5738Х012</t>
  </si>
  <si>
    <t>2000068048</t>
  </si>
  <si>
    <t>Фланец привар.встык 3-25-40 ст20</t>
  </si>
  <si>
    <t>2000068043</t>
  </si>
  <si>
    <t>Переход К 159Х10-108Х8-15Х5М</t>
  </si>
  <si>
    <t>Прокладка ПУТГ-2-212-04-264х224-2,0</t>
  </si>
  <si>
    <t>Прокладка ПУТГ-2-212-04-319х273-2,0</t>
  </si>
  <si>
    <t>Переход К 159Х4,5-89Х3,5</t>
  </si>
  <si>
    <t>Прокладка ПОГФ-Г-3,1-Н-2,5-122х80х2</t>
  </si>
  <si>
    <t>2000068013</t>
  </si>
  <si>
    <t>ДКС-10-300-Б/Б-1 ФС-2,5-300 КМ-10-300</t>
  </si>
  <si>
    <t>2000068012</t>
  </si>
  <si>
    <t>Штифт установочный Р36L75 Elliott</t>
  </si>
  <si>
    <t>Обойма уплотнения 2394.008.СП15</t>
  </si>
  <si>
    <t>Обойма уплотнения 2394.008.СП14</t>
  </si>
  <si>
    <t>Обойма уплотнения 2394.008.СП13</t>
  </si>
  <si>
    <t>Обойма уплотнения 2394.008.СП12</t>
  </si>
  <si>
    <t>Обойма уплотнения Р-2394.008.СП11</t>
  </si>
  <si>
    <t>Обойма уплотнения 2394.008.СП8</t>
  </si>
  <si>
    <t>Обойма уплотнения Р-2394.008.СП4</t>
  </si>
  <si>
    <t>Болт М16-6GХ55.58</t>
  </si>
  <si>
    <t>Болт М16-6GХ45.58</t>
  </si>
  <si>
    <t>2000067979</t>
  </si>
  <si>
    <t>2000067972</t>
  </si>
  <si>
    <t>Фланец привар.встык 1-32-16 ст12Х18Н10Т</t>
  </si>
  <si>
    <t>2000067964</t>
  </si>
  <si>
    <t>Держатель седла Fisher 24B7814X012</t>
  </si>
  <si>
    <t>2000067962</t>
  </si>
  <si>
    <t>Штифт Fisher P/n 1В599340152</t>
  </si>
  <si>
    <t>2000067954</t>
  </si>
  <si>
    <t>Провод обмоточный ПЭТВ-2 0,170</t>
  </si>
  <si>
    <t>2000067953</t>
  </si>
  <si>
    <t>Провод обмоточный ПЭТВ-2 0,236</t>
  </si>
  <si>
    <t>2000067940</t>
  </si>
  <si>
    <t>Шпилька БМ22-6GХ240 ст35 с гайками спец</t>
  </si>
  <si>
    <t>Кассета КО-150ААН УХЛ</t>
  </si>
  <si>
    <t>2000067935</t>
  </si>
  <si>
    <t>2000067929</t>
  </si>
  <si>
    <t>Прокладка ПАГФ-Г-П1-1,6-03-175х146х3</t>
  </si>
  <si>
    <t>2000067924</t>
  </si>
  <si>
    <t>Уголок перфорированный УП 60х40 У1</t>
  </si>
  <si>
    <t>Прокладка СНП В-2-3-100-16</t>
  </si>
  <si>
    <t>2000067921</t>
  </si>
  <si>
    <t>Тросорез ТР-12т</t>
  </si>
  <si>
    <t>Аппарат направляющий В.НМ-127</t>
  </si>
  <si>
    <t>Прокладка 1100-8,0-3</t>
  </si>
  <si>
    <t>2000067905</t>
  </si>
  <si>
    <t>Кольцо упорное p/n MDE0489 Iwaki</t>
  </si>
  <si>
    <t>Прокладка ПАГФ-Г-П1-4,0-03-780х760х3</t>
  </si>
  <si>
    <t>2000067891</t>
  </si>
  <si>
    <t>Шпилька АМ30-6GХ250.70 ст35 с гайкам</t>
  </si>
  <si>
    <t>2000067884</t>
  </si>
  <si>
    <t>Клапан 15с52нж11 25х63 привар.</t>
  </si>
  <si>
    <t>Фильтр 6.1876.1/A1 Kaeser</t>
  </si>
  <si>
    <t>Материал фильтровальный 6.1891.0 Kaeser</t>
  </si>
  <si>
    <t>Маслоотделитель p/n 6.2024.0 Kaeser</t>
  </si>
  <si>
    <t>Короб DKC T1 40x40 00134</t>
  </si>
  <si>
    <t>Прокладка 800-10,0-3</t>
  </si>
  <si>
    <t>2000067868</t>
  </si>
  <si>
    <t>2000067865</t>
  </si>
  <si>
    <t>Переход П К 325Х10-159Х6</t>
  </si>
  <si>
    <t>Фильтр 6.0215.0/A1 Kaeser</t>
  </si>
  <si>
    <t>2000067849</t>
  </si>
  <si>
    <t>Пневмопривод QUIFER KP 200</t>
  </si>
  <si>
    <t>Уголок г/к 90Х90Х8 ст09Г2С</t>
  </si>
  <si>
    <t>2000067836</t>
  </si>
  <si>
    <t>2000067835</t>
  </si>
  <si>
    <t>2000067834</t>
  </si>
  <si>
    <t>2000067830</t>
  </si>
  <si>
    <t>2000067829</t>
  </si>
  <si>
    <t>Крышка К1153ц УТ1,5</t>
  </si>
  <si>
    <t>2000067828</t>
  </si>
  <si>
    <t>Скоба К1157ц УТ1,5</t>
  </si>
  <si>
    <t>2000067825</t>
  </si>
  <si>
    <t>Ключ цепной ДН110-160 КЦЭ01</t>
  </si>
  <si>
    <t>2000067802</t>
  </si>
  <si>
    <t>Муфта привода НШ-100 50-26-807</t>
  </si>
  <si>
    <t>2000067800</t>
  </si>
  <si>
    <t>Кольцо поршневое Fisher 11A9727X022</t>
  </si>
  <si>
    <t>2000067798</t>
  </si>
  <si>
    <t>Держатель клетки Fisher 37В6624Х022</t>
  </si>
  <si>
    <t>2000067796</t>
  </si>
  <si>
    <t>Шпонка коническая Fisher 12B9531X012</t>
  </si>
  <si>
    <t>2000067794</t>
  </si>
  <si>
    <t>Седло Fisher 27B6629X012</t>
  </si>
  <si>
    <t>2000067793</t>
  </si>
  <si>
    <t>Прокладка Fisher 18B0900X022</t>
  </si>
  <si>
    <t>2000067792</t>
  </si>
  <si>
    <t>Прокладка Fisher 14В7905Х012</t>
  </si>
  <si>
    <t>2000067791</t>
  </si>
  <si>
    <t>Плунжер Fisher P/n 37В6634Х012</t>
  </si>
  <si>
    <t>2000067790</t>
  </si>
  <si>
    <t>Диафрагма Fisher P/n 2E669902202</t>
  </si>
  <si>
    <t>2000067789</t>
  </si>
  <si>
    <t>Комплект сальников Fisher V111699X012</t>
  </si>
  <si>
    <t>2000067786</t>
  </si>
  <si>
    <t>Держатель седла Fisher 34B7890X012</t>
  </si>
  <si>
    <t>2000067785</t>
  </si>
  <si>
    <t>2000067784</t>
  </si>
  <si>
    <t>Шток Fisher 1U2941X0142</t>
  </si>
  <si>
    <t>2000067783</t>
  </si>
  <si>
    <t>2000067782</t>
  </si>
  <si>
    <t>2000067780</t>
  </si>
  <si>
    <t>2000067779</t>
  </si>
  <si>
    <t>Разветвление рукавное РТ-80</t>
  </si>
  <si>
    <t>Патрубок вентиляционный ПВ-200УХЛ</t>
  </si>
  <si>
    <t>2000067769</t>
  </si>
  <si>
    <t>Уплотнение 1,949" AZA12755001-20001</t>
  </si>
  <si>
    <t>2000067768</t>
  </si>
  <si>
    <t>Уплотнение AZA127870012G24975801</t>
  </si>
  <si>
    <t>2000067767</t>
  </si>
  <si>
    <t>Болт М14-6GХ30.58</t>
  </si>
  <si>
    <t>2000067748</t>
  </si>
  <si>
    <t>Втулка из матер. Ф4К15М5 (285х175х100)</t>
  </si>
  <si>
    <t>2000067740</t>
  </si>
  <si>
    <t>Заглушка ЗК-150-160-08Х18Н10Т КОФ КР ПР</t>
  </si>
  <si>
    <t>2000067737</t>
  </si>
  <si>
    <t>Прокладка ПАГФ-Г-П1-1,6-03-378х340х3</t>
  </si>
  <si>
    <t>2000067731</t>
  </si>
  <si>
    <t>Болт 2.1М24Х500 ст3пс2</t>
  </si>
  <si>
    <t>Цепь М112-2-100-1</t>
  </si>
  <si>
    <t>ПМ</t>
  </si>
  <si>
    <t>2000067722</t>
  </si>
  <si>
    <t>Диск Posi-flate p/n 1064176</t>
  </si>
  <si>
    <t>Вентиль Zetkama V201 32х16</t>
  </si>
  <si>
    <t>Электрод ОК-76.35 - 4,0Х450мм</t>
  </si>
  <si>
    <t>Рукав металлический Р3-Ц-Х-25</t>
  </si>
  <si>
    <t>2000067275</t>
  </si>
  <si>
    <t>2000067270</t>
  </si>
  <si>
    <t>Уголок перфорированный УП 60х35 У1</t>
  </si>
  <si>
    <t>2000067268</t>
  </si>
  <si>
    <t>2000067266</t>
  </si>
  <si>
    <t>2000067265</t>
  </si>
  <si>
    <t>2000067264</t>
  </si>
  <si>
    <t>2000067262</t>
  </si>
  <si>
    <t>2000067239</t>
  </si>
  <si>
    <t>901120/20-1044-10-710-000-94/320</t>
  </si>
  <si>
    <t>2000067228</t>
  </si>
  <si>
    <t>Профиль С-образный К101/1ХЛ1</t>
  </si>
  <si>
    <t>2000067227</t>
  </si>
  <si>
    <t>Стойка кабельная К1152-ЦУТ1,5</t>
  </si>
  <si>
    <t>2000067223</t>
  </si>
  <si>
    <t>2000067217</t>
  </si>
  <si>
    <t>Переход К 45х4-32х3-12Х18Н10Т</t>
  </si>
  <si>
    <t>2000067206</t>
  </si>
  <si>
    <t>2000067138</t>
  </si>
  <si>
    <t>Кольцо Fisher 12А9135Х012</t>
  </si>
  <si>
    <t>2000067136</t>
  </si>
  <si>
    <t>Штифт Fisher 1B599335072</t>
  </si>
  <si>
    <t>2000067133</t>
  </si>
  <si>
    <t>Прокладка Fisher 13B6823X042</t>
  </si>
  <si>
    <t>2000067131</t>
  </si>
  <si>
    <t>Прокладка Fisher 1R3846X0042</t>
  </si>
  <si>
    <t>2000067130</t>
  </si>
  <si>
    <t>Прокладка Fisher 1R384599442</t>
  </si>
  <si>
    <t>2000067129</t>
  </si>
  <si>
    <t>Прокладка Fisher 1R3844X0052</t>
  </si>
  <si>
    <t>2000067124</t>
  </si>
  <si>
    <t>Уплотнение Fisher 18B0262X012</t>
  </si>
  <si>
    <t>2000067121</t>
  </si>
  <si>
    <t>Шайба Fisher P/n 16A1936X012</t>
  </si>
  <si>
    <t>2000067104</t>
  </si>
  <si>
    <t>Кольцо Flowserve p/n 001181.650.000</t>
  </si>
  <si>
    <t>2000067103</t>
  </si>
  <si>
    <t>2000067102</t>
  </si>
  <si>
    <t>Кольцо Flowserve p/n 001183.650.000</t>
  </si>
  <si>
    <t>2000067101</t>
  </si>
  <si>
    <t>2000067100</t>
  </si>
  <si>
    <t>Уплотнение Flowserve 015507.652.000</t>
  </si>
  <si>
    <t>2000067080</t>
  </si>
  <si>
    <t>Кран КШ 100.16.3130 100х16 фланцевый</t>
  </si>
  <si>
    <t>2000067077</t>
  </si>
  <si>
    <t>Уплотнение торцевое 45УТТ3.00.00</t>
  </si>
  <si>
    <t>2000067075</t>
  </si>
  <si>
    <t>Круг г/катаный 14 - ст08Х18Н10Т</t>
  </si>
  <si>
    <t>2000067074</t>
  </si>
  <si>
    <t>Колесо рабочее к KRS 40/180 GSX</t>
  </si>
  <si>
    <t>2000066202</t>
  </si>
  <si>
    <t>Подшипник 6216 C3 ZKL</t>
  </si>
  <si>
    <t>Подшипник 6217 ZKL</t>
  </si>
  <si>
    <t>2000066134</t>
  </si>
  <si>
    <t>Подшипник 6215-2RS ZKL</t>
  </si>
  <si>
    <t>2000066086</t>
  </si>
  <si>
    <t>Колесо 292.13-04 для НКВ</t>
  </si>
  <si>
    <t>2000066049</t>
  </si>
  <si>
    <t>Подшипник 6214 ZKL</t>
  </si>
  <si>
    <t>Кольцо резиновое 038-042-30-2-2</t>
  </si>
  <si>
    <t>Набивка НФ-201 4х4</t>
  </si>
  <si>
    <t>Прокладка ПУТГм-09-Н-01-592х570-3,0</t>
  </si>
  <si>
    <t>Прокладка ПУТГ-2-212-04-181х146-3,0</t>
  </si>
  <si>
    <t>Прокладка ПУТГ-2-212-04-137х90-3,0</t>
  </si>
  <si>
    <t>Прокладка ПУТГм-09-Н-01-362х320-2,5</t>
  </si>
  <si>
    <t>2000065250</t>
  </si>
  <si>
    <t>Прокладка ПАГФ-Г-П1-4,0-03-166х106х3</t>
  </si>
  <si>
    <t>Прокладка ПОГФ-Г-3,1-Н-2,5-161х100х2</t>
  </si>
  <si>
    <t>Прокладка ПОГФ-Г-3,1-Н-2,5-650х595х3</t>
  </si>
  <si>
    <t>Прокладка СНП Д-4-102-1,6-3,2</t>
  </si>
  <si>
    <t>Кольцо 117656 Cook Compression</t>
  </si>
  <si>
    <t>Кольцо 117657 Cook Compression</t>
  </si>
  <si>
    <t>Кольцо 565403TLH Cook Compression</t>
  </si>
  <si>
    <t>Секция ВНГП25.50.03.000-12 к ВНГ</t>
  </si>
  <si>
    <t>Полумуфта НЦСГ-Е П ВЩТ.102.140.000</t>
  </si>
  <si>
    <t>Уплотнение торцовое 338/Т.Н1.060</t>
  </si>
  <si>
    <t>Грибок 13.7221 насоса НПС-200/700</t>
  </si>
  <si>
    <t>Набор колец уплот. ВАС VALVES КР/КРМ-200</t>
  </si>
  <si>
    <t>Уплотнение торцовое 90УТТ.00.00</t>
  </si>
  <si>
    <t>2000065211</t>
  </si>
  <si>
    <t>Палец крейцкопфа к 5Г-600-42/60</t>
  </si>
  <si>
    <t>2000065210</t>
  </si>
  <si>
    <t>2000065194</t>
  </si>
  <si>
    <t>Клемма Weidmuller WDU1.5/ZZ</t>
  </si>
  <si>
    <t>2000065168</t>
  </si>
  <si>
    <t>Блок зажимов БЗ24-4П16-В/В-10</t>
  </si>
  <si>
    <t>2000065160</t>
  </si>
  <si>
    <t>Комплект сальников Fisher V111696X012</t>
  </si>
  <si>
    <t>2000065159</t>
  </si>
  <si>
    <t>Втулка Fisher P/n GE09073X012</t>
  </si>
  <si>
    <t>2000065150</t>
  </si>
  <si>
    <t>Шток Fisher 15A6484X122</t>
  </si>
  <si>
    <t>2000065148</t>
  </si>
  <si>
    <t>Подшипник Fisher 14А7824Х012</t>
  </si>
  <si>
    <t>2000065147</t>
  </si>
  <si>
    <t>2000065143</t>
  </si>
  <si>
    <t>Громкоговоритель рупорный ГР100.01 120В</t>
  </si>
  <si>
    <t>2000065138</t>
  </si>
  <si>
    <t>Мембрана Fisher P/n 2N126902202</t>
  </si>
  <si>
    <t>2000065131</t>
  </si>
  <si>
    <t>Втулка Fisher 12B6750X012</t>
  </si>
  <si>
    <t>2000065128</t>
  </si>
  <si>
    <t>Мембрана P/n 2N130902202</t>
  </si>
  <si>
    <t>2000065126</t>
  </si>
  <si>
    <t>Комплект ремонт. Fisher P/n R667X000302</t>
  </si>
  <si>
    <t>2000065124</t>
  </si>
  <si>
    <t>Модуль релейный Jumo 70/00405292</t>
  </si>
  <si>
    <t>2000065117</t>
  </si>
  <si>
    <t>Уплотнение Fisher 10A5351X022</t>
  </si>
  <si>
    <t>2000065116</t>
  </si>
  <si>
    <t>2000065111</t>
  </si>
  <si>
    <t>Держатель седла/втулка P/n 25A6683X072</t>
  </si>
  <si>
    <t>2000065110</t>
  </si>
  <si>
    <t>2000065106</t>
  </si>
  <si>
    <t>Плунжер Fisher P/n 15A6490X092</t>
  </si>
  <si>
    <t>2000065105</t>
  </si>
  <si>
    <t>2000065104</t>
  </si>
  <si>
    <t>Плунжер Fisher P/n 28B0754X022</t>
  </si>
  <si>
    <t>2000065103</t>
  </si>
  <si>
    <t>2000065084</t>
  </si>
  <si>
    <t>Лоток глухой ЛМГ 100Х100 УТ2,5</t>
  </si>
  <si>
    <t>2000065083</t>
  </si>
  <si>
    <t>2000065079</t>
  </si>
  <si>
    <t>КТХА 01.10-031-к1-И-С10-8-250</t>
  </si>
  <si>
    <t>2000065069</t>
  </si>
  <si>
    <t>Седло 2U856246052</t>
  </si>
  <si>
    <t>2000065059</t>
  </si>
  <si>
    <t>2000065045</t>
  </si>
  <si>
    <t>Кольцо сал. коробки Fisher 13B2189X012</t>
  </si>
  <si>
    <t>2000065044</t>
  </si>
  <si>
    <t>2000065043</t>
  </si>
  <si>
    <t>Плунжер Fisher 27A3953X092</t>
  </si>
  <si>
    <t>2000065042</t>
  </si>
  <si>
    <t>2000065010</t>
  </si>
  <si>
    <t>Фланец привар.встык 1-250-40 ст12Х18Н10Т</t>
  </si>
  <si>
    <t>Болт М10х60</t>
  </si>
  <si>
    <t>Болт М16-6Gх20.58</t>
  </si>
  <si>
    <t>Прокладка Дв584 Н24 В18 08Х18Н10Т/Эскиз</t>
  </si>
  <si>
    <t>Хомут ЭКПЭ225 02</t>
  </si>
  <si>
    <t>Хомут ЭКПЭ138 01</t>
  </si>
  <si>
    <t>Модуль ДН160 L4100 ВМЭ 160 440 02</t>
  </si>
  <si>
    <t>Модуль ДН225 L4100 ВМЭ 225 410 02</t>
  </si>
  <si>
    <t>Прокладка Дв1110 Н26 В22 08Х18Н10Т/Эскиз</t>
  </si>
  <si>
    <t>Прокладка Дс1435 Н20 В35 08Х18Н10Т/Эскиз</t>
  </si>
  <si>
    <t>Прокладка ДН600 ДВ565 12Х18Н10Т/Эскиз</t>
  </si>
  <si>
    <t>Прокладка ДН620 ДВ575 12Х18Н10Т/Эскиз</t>
  </si>
  <si>
    <t>Тройник 160х160х110 ПВХ сантехнический</t>
  </si>
  <si>
    <t>Прокладка Дв900 Н27 В22 08Х18Н10Т/Эскиз</t>
  </si>
  <si>
    <t>Коллектор Дн 160мм КЭ.160.00.00.000 СБ</t>
  </si>
  <si>
    <t>Кассета КО-200ААН УХЛ</t>
  </si>
  <si>
    <t>Прокладка 2-450-10-5/Эскиз</t>
  </si>
  <si>
    <t>Опора подвижная ОПХ2-150.219 09Г2С</t>
  </si>
  <si>
    <t>Ретурбенд ДЛ 25-102-172 Х5М</t>
  </si>
  <si>
    <t>Ретурбенд ДЛУР 25-102-3,5 Х5М</t>
  </si>
  <si>
    <t>Ретурбенд ДЛУР 25-152-5,5 Х5М</t>
  </si>
  <si>
    <t>2000064905</t>
  </si>
  <si>
    <t>Пруток присад.OK Tigrod 4043 3,2х1000</t>
  </si>
  <si>
    <t>2000064896</t>
  </si>
  <si>
    <t>Диспенсер для салфеток Tork 271800</t>
  </si>
  <si>
    <t>2000064892</t>
  </si>
  <si>
    <t>2000064891</t>
  </si>
  <si>
    <t>Паста притирочная EFCO BOR-0400-1 1000г</t>
  </si>
  <si>
    <t>2000064890</t>
  </si>
  <si>
    <t>2000064889</t>
  </si>
  <si>
    <t>2000064888</t>
  </si>
  <si>
    <t>2000064832</t>
  </si>
  <si>
    <t>Подшипник 7211</t>
  </si>
  <si>
    <t>2000064829</t>
  </si>
  <si>
    <t>Подшипник 3626</t>
  </si>
  <si>
    <t>2000064827</t>
  </si>
  <si>
    <t>Подшипник 1310</t>
  </si>
  <si>
    <t>2000064819</t>
  </si>
  <si>
    <t>Клапан 15кч18п 25х16 запорный</t>
  </si>
  <si>
    <t>2000064817</t>
  </si>
  <si>
    <t>Колесо рабочее к НК-560/335-70-1А</t>
  </si>
  <si>
    <t>2000064816</t>
  </si>
  <si>
    <t>Компенсатор сильфонный Ду150</t>
  </si>
  <si>
    <t>2000064815</t>
  </si>
  <si>
    <t>Бачок теплообменник ТО 09.03.00</t>
  </si>
  <si>
    <t>2000064814</t>
  </si>
  <si>
    <t>Гайка С706.001.007</t>
  </si>
  <si>
    <t>2000064813</t>
  </si>
  <si>
    <t>Втулка 317-28.45-00 к 4М16</t>
  </si>
  <si>
    <t>2000064812</t>
  </si>
  <si>
    <t>Втулка 317-28.29-00</t>
  </si>
  <si>
    <t>2000064811</t>
  </si>
  <si>
    <t>Эспандер 317-28.236-04</t>
  </si>
  <si>
    <t>2000064810</t>
  </si>
  <si>
    <t>Кольцо 117663 Cook Compression</t>
  </si>
  <si>
    <t>2000064808</t>
  </si>
  <si>
    <t>Кольцо 117659 Cook Compression</t>
  </si>
  <si>
    <t>2000064807</t>
  </si>
  <si>
    <t>Маслотражатель 317-57.03-00</t>
  </si>
  <si>
    <t>2000064806</t>
  </si>
  <si>
    <t>Пружина СЕНС753513.002</t>
  </si>
  <si>
    <t>2000062859</t>
  </si>
  <si>
    <t>Провод обмоточный ПЭТВ-2 0,112</t>
  </si>
  <si>
    <t>2000062858</t>
  </si>
  <si>
    <t>2000062827</t>
  </si>
  <si>
    <t>Пневмопривод AIR TORQUE AT400S10AF07</t>
  </si>
  <si>
    <t>2000062826</t>
  </si>
  <si>
    <t>Пневмопривод AIR TORQUE AT350S10AF07</t>
  </si>
  <si>
    <t>2000062774</t>
  </si>
  <si>
    <t>Карта сетевая APC AP9631</t>
  </si>
  <si>
    <t>Корпус подшипника 672-10068012-04</t>
  </si>
  <si>
    <t>2000062727</t>
  </si>
  <si>
    <t>Уплотнение торцовое 433.2 KSB</t>
  </si>
  <si>
    <t>Колесо рабочее 770.93 для НКВ600/320</t>
  </si>
  <si>
    <t>2000062724</t>
  </si>
  <si>
    <t>2000062723</t>
  </si>
  <si>
    <t>2000062706</t>
  </si>
  <si>
    <t>ПУ 80-16-00-02 23с16нж1 80х16 У1 А</t>
  </si>
  <si>
    <t>2000062705</t>
  </si>
  <si>
    <t>ПУ 50-40-01 23с17нж1 50х40</t>
  </si>
  <si>
    <t>2000062704</t>
  </si>
  <si>
    <t>2000062675</t>
  </si>
  <si>
    <t>Кирпич огнеупорный марка ОК-5</t>
  </si>
  <si>
    <t>2000062674</t>
  </si>
  <si>
    <t>Кирпич огнеупорный марка ОК-24</t>
  </si>
  <si>
    <t>2000062672</t>
  </si>
  <si>
    <t>Побелка сухая садовая 1 кг</t>
  </si>
  <si>
    <t>2000062669</t>
  </si>
  <si>
    <t>Кирпич огнеупорный марка ШБ-I-5</t>
  </si>
  <si>
    <t>2000062667</t>
  </si>
  <si>
    <t>Плитка КС ПК 200х200х20</t>
  </si>
  <si>
    <t>Втулка из материала Ф4К15М5 (120х70х80)</t>
  </si>
  <si>
    <t>Прокладка ПУТГ-2-212-04-320х255-3,0</t>
  </si>
  <si>
    <t>Прокладка ПУТГ-2-212-04-312х252-3,0</t>
  </si>
  <si>
    <t>Прокладка ПУТГм-095-01-770х690-3,0</t>
  </si>
  <si>
    <t>Прокладка ПУТГ-2-212-01-200х185-2,0</t>
  </si>
  <si>
    <t>Прокладка ПУТГм-095-01-320х310х278х250-3</t>
  </si>
  <si>
    <t>Прокладка ПУТГм-09-Н-01-315х250-3,0</t>
  </si>
  <si>
    <t>ПУТГм-095-01-1139х1129х1073х1056-3,0</t>
  </si>
  <si>
    <t>Прокладка ПУТГм-09-Н-01-482х462-2,5</t>
  </si>
  <si>
    <t>Прокладка ПУТГм-09-Н-01-575х549-3,0</t>
  </si>
  <si>
    <t>ПУТГм-095-01-1700х1690х1634х1600-4,0</t>
  </si>
  <si>
    <t>Прокладка исп.Б 204х145х2мм ВАТИ-МБС</t>
  </si>
  <si>
    <t>СНП А-3-506-535-4,5-1,6-020</t>
  </si>
  <si>
    <t>Ремень Omega HTD 3360-14M-85 Optibelt</t>
  </si>
  <si>
    <t>СНП В-3-690-760-810-4,5-2,5-220</t>
  </si>
  <si>
    <t>Прокладка СНП А-2-3-50-16</t>
  </si>
  <si>
    <t>СНП Д-3-915-949-994-1018-4,5-2,5-221</t>
  </si>
  <si>
    <t>Прокладка ПАГФ-Г-П1-4,0-03-579х559х3</t>
  </si>
  <si>
    <t>Прокладка ПАГФ-Г-П1-6,4-03-204х170х2</t>
  </si>
  <si>
    <t>Прокладка ПАГФ-Г-П1-4,0-03-346х295х2</t>
  </si>
  <si>
    <t>Прокладка СНП-тип II 345х322х5</t>
  </si>
  <si>
    <t>Прокладка ПАГФ-Г-П1-4,0-03-981х951х2</t>
  </si>
  <si>
    <t>Прокладка ПАГФ-Г-П1-4,0-03-904х868х2</t>
  </si>
  <si>
    <t>Прокладка СНП В-3-106-10,0-3,2</t>
  </si>
  <si>
    <t>Кольцо резиновое уплотнит. 14,0х2,0</t>
  </si>
  <si>
    <t>Кольцо 317-154.120-01-03</t>
  </si>
  <si>
    <t>Уплотнение торцевое 50УТТ15.00.00</t>
  </si>
  <si>
    <t>Переходник ВНГП 25.150.00.002 к ВНГ</t>
  </si>
  <si>
    <t>Устройство плавного пуска Fein 307622060</t>
  </si>
  <si>
    <t>2000062525</t>
  </si>
  <si>
    <t>Колесо рабочее 770.72 к НК</t>
  </si>
  <si>
    <t>Ремкомплект для уплот. 70 УТД5 00.00</t>
  </si>
  <si>
    <t>Колесо рабочее 4МС-10.2.01.114.2</t>
  </si>
  <si>
    <t>Шарик 57,15 ВСТ</t>
  </si>
  <si>
    <t>Грундбукса АР18-01-014-06 для НД</t>
  </si>
  <si>
    <t>Колесо 2BY1258-2GE11-1B насоса Siemens</t>
  </si>
  <si>
    <t>Площадка под УДР (ВНГ) 2008.06.00.000</t>
  </si>
  <si>
    <t>Полумуфта НЦСГЕ ВЩ.102.60.000</t>
  </si>
  <si>
    <t>Колесо УНЦ 125х32К-01М-01.02.044</t>
  </si>
  <si>
    <t>Колесо СА-ВНГ150.100.09.000</t>
  </si>
  <si>
    <t>Опора неподвижная С013.02-01СБ для ВНГ</t>
  </si>
  <si>
    <t>2000062466</t>
  </si>
  <si>
    <t>Прокладка ПЗГФ-Г-Н-10-2,5-1086Х1054Х5</t>
  </si>
  <si>
    <t>Ремень 6.2551.0 EL Kaeser</t>
  </si>
  <si>
    <t>Подшипник 32218 J2/Q SKF</t>
  </si>
  <si>
    <t>КЗВА-ВЭЛ-4-25/32-(Л-2БМ-М25-Exd-B1,5)х3(</t>
  </si>
  <si>
    <t>2000062395</t>
  </si>
  <si>
    <t>Кабель нагрев. Heat Trace 30FSU2-NF</t>
  </si>
  <si>
    <t>2000062357</t>
  </si>
  <si>
    <t>Маркировка Weidmuller 1277060000</t>
  </si>
  <si>
    <t>2000062356</t>
  </si>
  <si>
    <t>Маркировка Weidmuller 1686431044</t>
  </si>
  <si>
    <t>2000062350</t>
  </si>
  <si>
    <t>Крышка концевая Weidmuller WAP WDK 2.5</t>
  </si>
  <si>
    <t>2000062346</t>
  </si>
  <si>
    <t>Маркировка Weidmuller SFC 1779080004</t>
  </si>
  <si>
    <t>2000062341</t>
  </si>
  <si>
    <t>2000062339</t>
  </si>
  <si>
    <t>2000062319</t>
  </si>
  <si>
    <t>Муфта д/металлорук. ММРн-25-G1"</t>
  </si>
  <si>
    <t>2000062318</t>
  </si>
  <si>
    <t>Шкаф контроллера ШК 2 0413-0218-630</t>
  </si>
  <si>
    <t>2000062301</t>
  </si>
  <si>
    <t>Резистор Yokogawa YS020 120 Ом</t>
  </si>
  <si>
    <t>2000062288</t>
  </si>
  <si>
    <t>Накладка лотка ЛМТК Н</t>
  </si>
  <si>
    <t>2000062284</t>
  </si>
  <si>
    <t>TE300/63A/380V/230V/4MA20/FS8/3D/BKD/ENG</t>
  </si>
  <si>
    <t>2000062283</t>
  </si>
  <si>
    <t>Секция тройниковая СТ 50х50 УТ2,5 оцинк.</t>
  </si>
  <si>
    <t>2000062279</t>
  </si>
  <si>
    <t>2000062276</t>
  </si>
  <si>
    <t>Скоба К731У2</t>
  </si>
  <si>
    <t>2000062274</t>
  </si>
  <si>
    <t>Выкл. ВБИ-М12-65К-2113-3-У1</t>
  </si>
  <si>
    <t>2000062273</t>
  </si>
  <si>
    <t>ДМ2005фСг1Ех-100кгс/см2</t>
  </si>
  <si>
    <t>2000062268</t>
  </si>
  <si>
    <t>Лоток глухой ЛМГ 300Х100 УТ2,5</t>
  </si>
  <si>
    <t>2000062267</t>
  </si>
  <si>
    <t>Крышка лотка КЛ 300 У2,5</t>
  </si>
  <si>
    <t>2000062266</t>
  </si>
  <si>
    <t>2000062262</t>
  </si>
  <si>
    <t>Лоток глухой ЛМГ 200Х100 УТ2,5</t>
  </si>
  <si>
    <t>2000062261</t>
  </si>
  <si>
    <t>2000062259</t>
  </si>
  <si>
    <t>Микросхема TLP521-1GB</t>
  </si>
  <si>
    <t>2000062246</t>
  </si>
  <si>
    <t>2000062245</t>
  </si>
  <si>
    <t>Клапан 87-21615 25х40 Cv1,7 VI пн/пр фл.</t>
  </si>
  <si>
    <t>2000062242</t>
  </si>
  <si>
    <t>Лоток монтажный ЛМ 200х65 УТ1,5</t>
  </si>
  <si>
    <t>Балка Б3</t>
  </si>
  <si>
    <t>2000062240</t>
  </si>
  <si>
    <t>Секция тройниковая СТ 100х50 У3</t>
  </si>
  <si>
    <t>2000062238</t>
  </si>
  <si>
    <t>Секция угловая СУ 100х50 У3</t>
  </si>
  <si>
    <t>2000062236</t>
  </si>
  <si>
    <t>Лоток ЛЛП 100х100 УТ1,5</t>
  </si>
  <si>
    <t>2000062235</t>
  </si>
  <si>
    <t>Секция тройниковая СТ100 У3</t>
  </si>
  <si>
    <t>2000062234</t>
  </si>
  <si>
    <t>2000062230</t>
  </si>
  <si>
    <t>Модуль ACROMAG 250T-FQ1-DIN-DT1</t>
  </si>
  <si>
    <t>2000062217</t>
  </si>
  <si>
    <t>Секция тройниковая СТ 150х150 У3</t>
  </si>
  <si>
    <t>2000062211</t>
  </si>
  <si>
    <t>Фильтр-прокладка Rittal 3181100 упк5шт</t>
  </si>
  <si>
    <t>2000062210</t>
  </si>
  <si>
    <t>2000062208</t>
  </si>
  <si>
    <t>2000062198</t>
  </si>
  <si>
    <t>Угол горизонтальный DKC USD624HDZ</t>
  </si>
  <si>
    <t>2000062197</t>
  </si>
  <si>
    <t>Соединитель горизонтальный DKC UGH420HDZ</t>
  </si>
  <si>
    <t>2000062196</t>
  </si>
  <si>
    <t>Конструкция BTL-20 DKC BTH2030HDZ</t>
  </si>
  <si>
    <t>2000062195</t>
  </si>
  <si>
    <t>Соединитель шарнирный DKC UVH020HDZ</t>
  </si>
  <si>
    <t>2000062194</t>
  </si>
  <si>
    <t>ЭКМ1005ExДИИМ166кгс/см2DIVt055042GPS</t>
  </si>
  <si>
    <t>2000062189</t>
  </si>
  <si>
    <t>Скоба DKC арт. BMM1015</t>
  </si>
  <si>
    <t>2000062186</t>
  </si>
  <si>
    <t>Шпилька АМ48х3-6Gх430.100.35 с гайками</t>
  </si>
  <si>
    <t>2000062174</t>
  </si>
  <si>
    <t>Шпилька АМ42-6Gх170.75.37Х12Н8Г8МФБ гайк</t>
  </si>
  <si>
    <t>2000062173</t>
  </si>
  <si>
    <t>Шпилька М42-6GХ200.75 ст35 с гайками</t>
  </si>
  <si>
    <t>2000062172</t>
  </si>
  <si>
    <t>Отвод П90 32х8-15Х5М</t>
  </si>
  <si>
    <t>2000062152</t>
  </si>
  <si>
    <t>Клапан ВНИЛ.491116.011-02 15х160 G1/2</t>
  </si>
  <si>
    <t>2000062122</t>
  </si>
  <si>
    <t>Клапан 15лс68нж 15х160 ХЛ1 фл.кр.</t>
  </si>
  <si>
    <t>Переход Э 530х12-377х10-15Х5М</t>
  </si>
  <si>
    <t>2000062110</t>
  </si>
  <si>
    <t>Клапан 15с68нж 15х63 фл.кр.</t>
  </si>
  <si>
    <t>Болт М16х75</t>
  </si>
  <si>
    <t>Переход Э 426х16-159х10</t>
  </si>
  <si>
    <t>Тройник 219х20-20А</t>
  </si>
  <si>
    <t>Переход 60х6-57х6-09Г2С 3.2941.000</t>
  </si>
  <si>
    <t>Тройник 325Х8-219Х6</t>
  </si>
  <si>
    <t>Электрод НЖ-13 - 4</t>
  </si>
  <si>
    <t>Пруток АМг6 КР45</t>
  </si>
  <si>
    <t>Отвод П90 114х9-09Г2С</t>
  </si>
  <si>
    <t>2000062073</t>
  </si>
  <si>
    <t>Пруток АМг6 КР80</t>
  </si>
  <si>
    <t>Модуль воздухоподающий ВМЭ225.440.00.000</t>
  </si>
  <si>
    <t>Прокладка Дв870 Н23 В18 08Х18Н10Т/Эскиз</t>
  </si>
  <si>
    <t>Прокладка Д=790х764 B=2мм/Эскиз</t>
  </si>
  <si>
    <t>Прокладка Д=790х762 B=3мм/Эскиз</t>
  </si>
  <si>
    <t>Заглушка Д=465 S=8 ст.3сп/ Эскиз</t>
  </si>
  <si>
    <t>2000062015</t>
  </si>
  <si>
    <t>Заглушка ЗР(II)-150-40-20К</t>
  </si>
  <si>
    <t>2000061998</t>
  </si>
  <si>
    <t>Пластина регулирующая S06-0175-006-004</t>
  </si>
  <si>
    <t>Устройство пожар.-фильтр. ПФУ-50/4</t>
  </si>
  <si>
    <t>2000061922</t>
  </si>
  <si>
    <t>Стержень из материала Ф4К15М5 (50х600)</t>
  </si>
  <si>
    <t>2000061918</t>
  </si>
  <si>
    <t>Ремкомплект для уплот. 70 УТДХ2 00.00</t>
  </si>
  <si>
    <t>2000059527</t>
  </si>
  <si>
    <t>Заглушка ЗК-300-160-08Х18Н10Т КОФ КР ПР</t>
  </si>
  <si>
    <t>Скеллоп Р-4 L=4254мм</t>
  </si>
  <si>
    <t>Скеллоп Р-3 L=3236мм</t>
  </si>
  <si>
    <t>Скеллоп Р-2 L=2515мм</t>
  </si>
  <si>
    <t>2000058659</t>
  </si>
  <si>
    <t>Шары Saint-Gobain NorPro 1/2"</t>
  </si>
  <si>
    <t>2000058080</t>
  </si>
  <si>
    <t>Игла акупунктурная золотая Kanaken</t>
  </si>
  <si>
    <t>2000058079</t>
  </si>
  <si>
    <t>Игла акупунктурная серебряная Kanaken</t>
  </si>
  <si>
    <t>2000058031</t>
  </si>
  <si>
    <t>Плитка ПНГ 300х300 (297х297х8)</t>
  </si>
  <si>
    <t>2000057827</t>
  </si>
  <si>
    <t>Кольцо уплотнительное 60х3 CKD</t>
  </si>
  <si>
    <t>2000057755</t>
  </si>
  <si>
    <t>Ключ гаечный накидной ударный КГКУ 50</t>
  </si>
  <si>
    <t>2000057708</t>
  </si>
  <si>
    <t>Провод обмоточный ПЭТВ-2 0,2</t>
  </si>
  <si>
    <t>2000057706</t>
  </si>
  <si>
    <t>Провод обмоточный ПЭТВ-2 0,25</t>
  </si>
  <si>
    <t>2000057644</t>
  </si>
  <si>
    <t>Ввод каб. Cortem FAL5IKB</t>
  </si>
  <si>
    <t>2000057572</t>
  </si>
  <si>
    <t>Датчик избыточного давления И1А025К420МА</t>
  </si>
  <si>
    <t>2000057545</t>
  </si>
  <si>
    <t>Фланец привар.встык 7-50-100 ст08Х18Н10Т</t>
  </si>
  <si>
    <t>2000057195</t>
  </si>
  <si>
    <t>Тройник 159Х8-108Х5-09Г2С</t>
  </si>
  <si>
    <t>2000057192</t>
  </si>
  <si>
    <t>Пруток присадочный Bohler CM 2-IG Ф2мм</t>
  </si>
  <si>
    <t>Прокат лист. г/к 14 ст08Х18Н10Т</t>
  </si>
  <si>
    <t>2000057181</t>
  </si>
  <si>
    <t>Прокат лист. г/к 12 ст08Х13</t>
  </si>
  <si>
    <t>Прокат лист. г/к 10 ст10Х17Н13М2Т</t>
  </si>
  <si>
    <t>Переход Э 377Х12-325Х10</t>
  </si>
  <si>
    <t>Переход ПЭ 630х530х12-09Г2С</t>
  </si>
  <si>
    <t>Переход П К 57Х6-38Х5-09Г2С</t>
  </si>
  <si>
    <t>Отвод 45 89Х4-09Г2С</t>
  </si>
  <si>
    <t>Балка двутавровая №60Б2 ст09Г2С</t>
  </si>
  <si>
    <t>Болт М24Х100</t>
  </si>
  <si>
    <t>2000057145</t>
  </si>
  <si>
    <t>Элемент фильтра PSFG-336-M1C-05EB</t>
  </si>
  <si>
    <t>Модуль воздухоподающий ВМЭ160.440.00.000</t>
  </si>
  <si>
    <t>2000057100</t>
  </si>
  <si>
    <t>Компенсатор КО 2-150-2,5х4/1-III</t>
  </si>
  <si>
    <t>2000057091</t>
  </si>
  <si>
    <t>Заглушка ЗР-7-80-64 ст20/Эскиз</t>
  </si>
  <si>
    <t>2000057090</t>
  </si>
  <si>
    <t>2000057082</t>
  </si>
  <si>
    <t>Заглушка Д=184 S=8 СТ.3СП/Эскиз</t>
  </si>
  <si>
    <t>2000057080</t>
  </si>
  <si>
    <t>Заглушка 2-150-4,0-09Г2С</t>
  </si>
  <si>
    <t>2000055356</t>
  </si>
  <si>
    <t>ПУ 150-40 23с17нж 150х40 У1</t>
  </si>
  <si>
    <t>2000055053</t>
  </si>
  <si>
    <t>2000055048</t>
  </si>
  <si>
    <t>Прокладка Д570 Н18 В14 08Х18Н10Т/Эскиз</t>
  </si>
  <si>
    <t>2000055024</t>
  </si>
  <si>
    <t>Тройник 273Х8-09Г2С</t>
  </si>
  <si>
    <t>2000055003</t>
  </si>
  <si>
    <t>Переход П К 273Х12-159Х8-09Г2С</t>
  </si>
  <si>
    <t>Днище ДШ 630(12)-6,4-0,6-К42-У</t>
  </si>
  <si>
    <t>Переход К 89Х3,5-57Х3</t>
  </si>
  <si>
    <t>2000054782</t>
  </si>
  <si>
    <t>2000052557</t>
  </si>
  <si>
    <t>Тройник 57Х5-45Х4</t>
  </si>
  <si>
    <t>Отвод 45 108Х4-09Г2С</t>
  </si>
  <si>
    <t>2000052529</t>
  </si>
  <si>
    <t>Штуцер 1-2-труб 1/2-50-СТ.20</t>
  </si>
  <si>
    <t>2000052469</t>
  </si>
  <si>
    <t>2000052460</t>
  </si>
  <si>
    <t>Муфта GUST 01/4x70-150/1000</t>
  </si>
  <si>
    <t>2000052459</t>
  </si>
  <si>
    <t>Муфта GUST 01/4x120-240/1000-L12</t>
  </si>
  <si>
    <t>2000050199</t>
  </si>
  <si>
    <t>Пластина клапана ПИК 220-1.6 А</t>
  </si>
  <si>
    <t>2000045683</t>
  </si>
  <si>
    <t>Палец крейцкопфа 58Н.287-69</t>
  </si>
  <si>
    <t>2000045545</t>
  </si>
  <si>
    <t>Палец шатунный 60-Н287-69</t>
  </si>
  <si>
    <t>2000045543</t>
  </si>
  <si>
    <t>2000045490</t>
  </si>
  <si>
    <t>Болт шатунный компрессора 3ГП-12/35</t>
  </si>
  <si>
    <t>2000045332</t>
  </si>
  <si>
    <t>2000043658</t>
  </si>
  <si>
    <t>2000042043</t>
  </si>
  <si>
    <t>Диафрагма камерная ДКС 10-100-А/Б исп.3</t>
  </si>
  <si>
    <t>Болт М10-6GХ70.58</t>
  </si>
  <si>
    <t>Болт M16-6Gх80.56.016</t>
  </si>
  <si>
    <t>Болт М16-6GХ30.58</t>
  </si>
  <si>
    <t>2000041448</t>
  </si>
  <si>
    <t>Переход П К 219Х10-89Х6</t>
  </si>
  <si>
    <t>Отвод П60 108х4</t>
  </si>
  <si>
    <t>Переход П Э 219Х10-108Х6</t>
  </si>
  <si>
    <t>2000039450</t>
  </si>
  <si>
    <t>Прокладка 1-80-16-5</t>
  </si>
  <si>
    <t>2000039433</t>
  </si>
  <si>
    <t>Шпилька М30-6GХ220.60 ст35 с гайками</t>
  </si>
  <si>
    <t>2000039369</t>
  </si>
  <si>
    <t>Пробка 26х33 L-60 12Х18Н10Т Эскиз</t>
  </si>
  <si>
    <t>2000039244</t>
  </si>
  <si>
    <t>Колесо рабочее Cofimco 5600-7-36N/33M</t>
  </si>
  <si>
    <t>2000034097</t>
  </si>
  <si>
    <t>Болт М18х70</t>
  </si>
  <si>
    <t>2000023646</t>
  </si>
  <si>
    <t>ЗИП уплотнения торцевого 90 УТХ 00.00</t>
  </si>
  <si>
    <t>2000021510</t>
  </si>
  <si>
    <t>2000018831</t>
  </si>
  <si>
    <t>Фильтр масла 3.380.472-01 компрессора</t>
  </si>
  <si>
    <t>2000017388</t>
  </si>
  <si>
    <t>Гайка p/n 15-100-5001 Elliott</t>
  </si>
  <si>
    <t>2000015074</t>
  </si>
  <si>
    <t>Заглушка ЗП(II)-400-16-12Х18Н10Т</t>
  </si>
  <si>
    <t>2000000630</t>
  </si>
  <si>
    <t>Заглушка ЗП(II)-300-16-12Х18Н10Т</t>
  </si>
  <si>
    <t>2000000529</t>
  </si>
  <si>
    <t>Заглушка ЗП(I)-200-16-12Х18Н10Т</t>
  </si>
  <si>
    <r>
      <t xml:space="preserve"> </t>
    </r>
    <r>
      <rPr>
        <b/>
        <sz val="12"/>
        <color rgb="FF000000"/>
        <rFont val="Times New Roman"/>
        <family val="1"/>
        <charset val="204"/>
      </rPr>
      <t>Место нахождения ТОВАРА – АО «РНПК», ул. Южный Промузел д. 8</t>
    </r>
  </si>
  <si>
    <t>прописывается общая сумма заявки с НДС Руб.</t>
  </si>
  <si>
    <r>
      <t xml:space="preserve">   </t>
    </r>
    <r>
      <rPr>
        <b/>
        <sz val="12"/>
        <color rgb="FF000000"/>
        <rFont val="Times New Roman"/>
        <family val="1"/>
        <charset val="204"/>
      </rPr>
      <t>ЛОТ Делимый (допускается подача заявки на любые выбранные позиции)</t>
    </r>
  </si>
  <si>
    <t>«____» __________ 2021г.</t>
  </si>
  <si>
    <t>Номер склада</t>
  </si>
  <si>
    <t>Краткий текст материала</t>
  </si>
  <si>
    <t>Партия</t>
  </si>
  <si>
    <t>БЕИ</t>
  </si>
  <si>
    <t>Начальная цена за ед. без НДС</t>
  </si>
  <si>
    <t>71002599</t>
  </si>
  <si>
    <t>2814</t>
  </si>
  <si>
    <t>72000463</t>
  </si>
  <si>
    <t>2871</t>
  </si>
  <si>
    <t>72004908</t>
  </si>
  <si>
    <t>1301</t>
  </si>
  <si>
    <t>72005250</t>
  </si>
  <si>
    <t>72005747</t>
  </si>
  <si>
    <t>72015342</t>
  </si>
  <si>
    <t>72015838</t>
  </si>
  <si>
    <t>2883</t>
  </si>
  <si>
    <t>72033734</t>
  </si>
  <si>
    <t>282A</t>
  </si>
  <si>
    <t>3000042741</t>
  </si>
  <si>
    <t>72033735</t>
  </si>
  <si>
    <t>3000042742</t>
  </si>
  <si>
    <t>72033736</t>
  </si>
  <si>
    <t>3000042743</t>
  </si>
  <si>
    <t>72037103</t>
  </si>
  <si>
    <t>2881</t>
  </si>
  <si>
    <t>72037494</t>
  </si>
  <si>
    <t>2821</t>
  </si>
  <si>
    <t>3000042626</t>
  </si>
  <si>
    <t>72038136</t>
  </si>
  <si>
    <t>2851</t>
  </si>
  <si>
    <t>72038216</t>
  </si>
  <si>
    <t>3000042392</t>
  </si>
  <si>
    <t>72038395</t>
  </si>
  <si>
    <t>3000042393</t>
  </si>
  <si>
    <t>3000042394</t>
  </si>
  <si>
    <t>3000042395</t>
  </si>
  <si>
    <t>3000042396</t>
  </si>
  <si>
    <t>72038512</t>
  </si>
  <si>
    <t>2824</t>
  </si>
  <si>
    <t>72038791</t>
  </si>
  <si>
    <t>3000042663</t>
  </si>
  <si>
    <t>3000042664</t>
  </si>
  <si>
    <t>3000042665</t>
  </si>
  <si>
    <t>3000042666</t>
  </si>
  <si>
    <t>72039271</t>
  </si>
  <si>
    <t>3000042402</t>
  </si>
  <si>
    <t>72039468</t>
  </si>
  <si>
    <t>3000042403</t>
  </si>
  <si>
    <t>72039496</t>
  </si>
  <si>
    <t>Подшипник 6409 N SKF</t>
  </si>
  <si>
    <t>2000080660</t>
  </si>
  <si>
    <t>2834</t>
  </si>
  <si>
    <t>72039770</t>
  </si>
  <si>
    <t>1501</t>
  </si>
  <si>
    <t>72040638</t>
  </si>
  <si>
    <t>2000080663</t>
  </si>
  <si>
    <t>3000042409</t>
  </si>
  <si>
    <t>3000042410</t>
  </si>
  <si>
    <t>72040639</t>
  </si>
  <si>
    <t>3000042411</t>
  </si>
  <si>
    <t>3000042412</t>
  </si>
  <si>
    <t>72040690</t>
  </si>
  <si>
    <t>2831</t>
  </si>
  <si>
    <t>72040767</t>
  </si>
  <si>
    <t>2000080665</t>
  </si>
  <si>
    <t>3000042414</t>
  </si>
  <si>
    <t>72040777</t>
  </si>
  <si>
    <t>3000042415</t>
  </si>
  <si>
    <t>1101</t>
  </si>
  <si>
    <t>72041059</t>
  </si>
  <si>
    <t>2822</t>
  </si>
  <si>
    <t>72041129</t>
  </si>
  <si>
    <t>72041151</t>
  </si>
  <si>
    <t>3000042423</t>
  </si>
  <si>
    <t>72041155</t>
  </si>
  <si>
    <t>3000042424</t>
  </si>
  <si>
    <t>72041466</t>
  </si>
  <si>
    <t>3000042427</t>
  </si>
  <si>
    <t>72041754</t>
  </si>
  <si>
    <t>72041786</t>
  </si>
  <si>
    <t>72041793</t>
  </si>
  <si>
    <t>3000042428</t>
  </si>
  <si>
    <t>72041895</t>
  </si>
  <si>
    <t>Пружина №117</t>
  </si>
  <si>
    <t>2000080666</t>
  </si>
  <si>
    <t>72041911</t>
  </si>
  <si>
    <t>Подшипник 7305 BECB SKF</t>
  </si>
  <si>
    <t>2000080530</t>
  </si>
  <si>
    <t>72042072</t>
  </si>
  <si>
    <t>72042435</t>
  </si>
  <si>
    <t>3000042447</t>
  </si>
  <si>
    <t>72042886</t>
  </si>
  <si>
    <t>72042909</t>
  </si>
  <si>
    <t>3000042449</t>
  </si>
  <si>
    <t>72043226</t>
  </si>
  <si>
    <t>3000042451</t>
  </si>
  <si>
    <t>72043770</t>
  </si>
  <si>
    <t>3000042452</t>
  </si>
  <si>
    <t>72043782</t>
  </si>
  <si>
    <t>3000042453</t>
  </si>
  <si>
    <t>72044149</t>
  </si>
  <si>
    <t>3000042454</t>
  </si>
  <si>
    <t>72044273</t>
  </si>
  <si>
    <t>Шайба 1К.02.05-01 насоса НПС-120/65-750</t>
  </si>
  <si>
    <t>2000080667</t>
  </si>
  <si>
    <t>72044285</t>
  </si>
  <si>
    <t>3000042455</t>
  </si>
  <si>
    <t>72044287</t>
  </si>
  <si>
    <t>72044764</t>
  </si>
  <si>
    <t>3000042457</t>
  </si>
  <si>
    <t>72044776</t>
  </si>
  <si>
    <t>72045451</t>
  </si>
  <si>
    <t>Компенсатор тканев.Frenzelit 712х562х160</t>
  </si>
  <si>
    <t>2000080668</t>
  </si>
  <si>
    <t>72045546</t>
  </si>
  <si>
    <t>3000042462</t>
  </si>
  <si>
    <t>72045566</t>
  </si>
  <si>
    <t>3000042463</t>
  </si>
  <si>
    <t>72045628</t>
  </si>
  <si>
    <t>3000042464</t>
  </si>
  <si>
    <t>72045629</t>
  </si>
  <si>
    <t>3000042465</t>
  </si>
  <si>
    <t>72045630</t>
  </si>
  <si>
    <t>3000042466</t>
  </si>
  <si>
    <t>72045631</t>
  </si>
  <si>
    <t>3000042467</t>
  </si>
  <si>
    <t>72045633</t>
  </si>
  <si>
    <t>3000042468</t>
  </si>
  <si>
    <t>72045855</t>
  </si>
  <si>
    <t>72045998</t>
  </si>
  <si>
    <t>72046097</t>
  </si>
  <si>
    <t>Подшипник N308-E-M1 FAG</t>
  </si>
  <si>
    <t>2000080669</t>
  </si>
  <si>
    <t>2000080670</t>
  </si>
  <si>
    <t>72046261</t>
  </si>
  <si>
    <t>3000042627</t>
  </si>
  <si>
    <t>3000042628</t>
  </si>
  <si>
    <t>72046360</t>
  </si>
  <si>
    <t>0301</t>
  </si>
  <si>
    <t>72046373</t>
  </si>
  <si>
    <t>72046410</t>
  </si>
  <si>
    <t>72046876</t>
  </si>
  <si>
    <t>3000042469</t>
  </si>
  <si>
    <t>72046921</t>
  </si>
  <si>
    <t>72047081</t>
  </si>
  <si>
    <t>Уплотнение p/n 96121647 Grundfos</t>
  </si>
  <si>
    <t>2000080671</t>
  </si>
  <si>
    <t>72047088</t>
  </si>
  <si>
    <t>72047089</t>
  </si>
  <si>
    <t>72048481</t>
  </si>
  <si>
    <t>3000042470</t>
  </si>
  <si>
    <t>72048651</t>
  </si>
  <si>
    <t>72048794</t>
  </si>
  <si>
    <t>3000042472</t>
  </si>
  <si>
    <t>72048796</t>
  </si>
  <si>
    <t>3000042473</t>
  </si>
  <si>
    <t>72048814</t>
  </si>
  <si>
    <t>3000042479</t>
  </si>
  <si>
    <t>72048828</t>
  </si>
  <si>
    <t>3000042480</t>
  </si>
  <si>
    <t>72048851</t>
  </si>
  <si>
    <t>2872</t>
  </si>
  <si>
    <t>3000042589</t>
  </si>
  <si>
    <t>72048852</t>
  </si>
  <si>
    <t>3000042481</t>
  </si>
  <si>
    <t>72048855</t>
  </si>
  <si>
    <t>3000042482</t>
  </si>
  <si>
    <t>72049345</t>
  </si>
  <si>
    <t>3000042483</t>
  </si>
  <si>
    <t>72049361</t>
  </si>
  <si>
    <t>72049390</t>
  </si>
  <si>
    <t>72050025</t>
  </si>
  <si>
    <t>72050031</t>
  </si>
  <si>
    <t>72050056</t>
  </si>
  <si>
    <t>3000042487</t>
  </si>
  <si>
    <t>72050072</t>
  </si>
  <si>
    <t>Кольцо p/n MDM0127 Iwaki</t>
  </si>
  <si>
    <t>2000080673</t>
  </si>
  <si>
    <t>2000080674</t>
  </si>
  <si>
    <t>2000080675</t>
  </si>
  <si>
    <t>2000080676</t>
  </si>
  <si>
    <t>72050142</t>
  </si>
  <si>
    <t>3000042489</t>
  </si>
  <si>
    <t>72050207</t>
  </si>
  <si>
    <t>3000042490</t>
  </si>
  <si>
    <t>28L1</t>
  </si>
  <si>
    <t>72050873</t>
  </si>
  <si>
    <t>3000042491</t>
  </si>
  <si>
    <t>3000042492</t>
  </si>
  <si>
    <t>72050874</t>
  </si>
  <si>
    <t>3000042493</t>
  </si>
  <si>
    <t>72051832</t>
  </si>
  <si>
    <t>72053009</t>
  </si>
  <si>
    <t>3000042497</t>
  </si>
  <si>
    <t>72053173</t>
  </si>
  <si>
    <t>3000042498</t>
  </si>
  <si>
    <t>72053381</t>
  </si>
  <si>
    <t>72053406</t>
  </si>
  <si>
    <t>72053713</t>
  </si>
  <si>
    <t>72053818</t>
  </si>
  <si>
    <t>72054154</t>
  </si>
  <si>
    <t>3000042499</t>
  </si>
  <si>
    <t>72054743</t>
  </si>
  <si>
    <t>3000042500</t>
  </si>
  <si>
    <t>72054748</t>
  </si>
  <si>
    <t>72054873</t>
  </si>
  <si>
    <t>Колесо рабочее Н12.05.00.006 к 6НК9х1-СД</t>
  </si>
  <si>
    <t>2000080677</t>
  </si>
  <si>
    <t>72055167</t>
  </si>
  <si>
    <t>72055228</t>
  </si>
  <si>
    <t>3000042501</t>
  </si>
  <si>
    <t>72055424</t>
  </si>
  <si>
    <t>72055428</t>
  </si>
  <si>
    <t>72055431</t>
  </si>
  <si>
    <t>72055432</t>
  </si>
  <si>
    <t>72055433</t>
  </si>
  <si>
    <t>72055437</t>
  </si>
  <si>
    <t>72055443</t>
  </si>
  <si>
    <t>72055444</t>
  </si>
  <si>
    <t>72056383</t>
  </si>
  <si>
    <t>72056404</t>
  </si>
  <si>
    <t>72056405</t>
  </si>
  <si>
    <t>72056406</t>
  </si>
  <si>
    <t>72056485</t>
  </si>
  <si>
    <t>3000042667</t>
  </si>
  <si>
    <t>72056490</t>
  </si>
  <si>
    <t>3000042502</t>
  </si>
  <si>
    <t>3000042503</t>
  </si>
  <si>
    <t>72056540</t>
  </si>
  <si>
    <t>72056541</t>
  </si>
  <si>
    <t>72056551</t>
  </si>
  <si>
    <t>72056802</t>
  </si>
  <si>
    <t>72056945</t>
  </si>
  <si>
    <t>72057129</t>
  </si>
  <si>
    <t>3000042505</t>
  </si>
  <si>
    <t>72057321</t>
  </si>
  <si>
    <t>72057322</t>
  </si>
  <si>
    <t>72057505</t>
  </si>
  <si>
    <t>72059017</t>
  </si>
  <si>
    <t>3000042507</t>
  </si>
  <si>
    <t>72059084</t>
  </si>
  <si>
    <t>3000042508</t>
  </si>
  <si>
    <t>72059640</t>
  </si>
  <si>
    <t>72059707</t>
  </si>
  <si>
    <t>3000042509</t>
  </si>
  <si>
    <t>3000042510</t>
  </si>
  <si>
    <t>72059749</t>
  </si>
  <si>
    <t>Колесо предвключеное ДС Н12.42.110.02</t>
  </si>
  <si>
    <t>2000080684</t>
  </si>
  <si>
    <t>72059859</t>
  </si>
  <si>
    <t>3000042513</t>
  </si>
  <si>
    <t>72059860</t>
  </si>
  <si>
    <t>3000042514</t>
  </si>
  <si>
    <t>72060457</t>
  </si>
  <si>
    <t>72061005</t>
  </si>
  <si>
    <t>Кольцо ДС Н12.42.105.16</t>
  </si>
  <si>
    <t>2000080697</t>
  </si>
  <si>
    <t>2000080698</t>
  </si>
  <si>
    <t>72061009</t>
  </si>
  <si>
    <t>Винт ДС Н18.15.116.07</t>
  </si>
  <si>
    <t>2000080699</t>
  </si>
  <si>
    <t>2000080700</t>
  </si>
  <si>
    <t>2000080701</t>
  </si>
  <si>
    <t>2000080702</t>
  </si>
  <si>
    <t>72062356</t>
  </si>
  <si>
    <t>3000042744</t>
  </si>
  <si>
    <t>72062361</t>
  </si>
  <si>
    <t>72062362</t>
  </si>
  <si>
    <t>72062569</t>
  </si>
  <si>
    <t>72066759</t>
  </si>
  <si>
    <t>Подшипник 32313 P6 BBC-R</t>
  </si>
  <si>
    <t>2000080707</t>
  </si>
  <si>
    <t>72066761</t>
  </si>
  <si>
    <t>Подшипник 22312 MB/W33 P6 BBC-R</t>
  </si>
  <si>
    <t>2000080708</t>
  </si>
  <si>
    <t>2000080709</t>
  </si>
  <si>
    <t>72066774</t>
  </si>
  <si>
    <t>Подшипник 30311 P6 BBC-R</t>
  </si>
  <si>
    <t>2000080710</t>
  </si>
  <si>
    <t>72066785</t>
  </si>
  <si>
    <t>Подшипник 7213.BEJ IBC</t>
  </si>
  <si>
    <t>2000080711</t>
  </si>
  <si>
    <t>2000080712</t>
  </si>
  <si>
    <t>72066837</t>
  </si>
  <si>
    <t>2000080714</t>
  </si>
  <si>
    <t>72066849</t>
  </si>
  <si>
    <t>72066856</t>
  </si>
  <si>
    <t>Подшипник 6408 SNH</t>
  </si>
  <si>
    <t>2000080715</t>
  </si>
  <si>
    <t>72066860</t>
  </si>
  <si>
    <t>Подшипник 30309 SNH</t>
  </si>
  <si>
    <t>2000080716</t>
  </si>
  <si>
    <t>72067133</t>
  </si>
  <si>
    <t>Подшипник 6412 P6 BBC-R</t>
  </si>
  <si>
    <t>2000080717</t>
  </si>
  <si>
    <t>2000080718</t>
  </si>
  <si>
    <t>72067135</t>
  </si>
  <si>
    <t>72067362</t>
  </si>
  <si>
    <t>Ключ торцевой штифт.искр.Scholz 132577</t>
  </si>
  <si>
    <t>2000080719</t>
  </si>
  <si>
    <t>72067583</t>
  </si>
  <si>
    <t>282B</t>
  </si>
  <si>
    <t>3000042746</t>
  </si>
  <si>
    <t>3000042747</t>
  </si>
  <si>
    <t>72067816</t>
  </si>
  <si>
    <t>Элемент фильтрующий ФЭК-ГКВ9 95/60/1016</t>
  </si>
  <si>
    <t>2000080720</t>
  </si>
  <si>
    <t>72068510</t>
  </si>
  <si>
    <t>Подшипник NU311EG1 NTN</t>
  </si>
  <si>
    <t>2000080723</t>
  </si>
  <si>
    <t>72068514</t>
  </si>
  <si>
    <t>Подшипник 6224 P6 BBC-R</t>
  </si>
  <si>
    <t>2000080724</t>
  </si>
  <si>
    <t>72068550</t>
  </si>
  <si>
    <t>Подшипник 6305 NTN</t>
  </si>
  <si>
    <t>2000080725</t>
  </si>
  <si>
    <t>72068780</t>
  </si>
  <si>
    <t>Подшипник 22322.EAW33 SNR</t>
  </si>
  <si>
    <t>2000080726</t>
  </si>
  <si>
    <t>72068789</t>
  </si>
  <si>
    <t>Подшипник 5214S C3 NTN</t>
  </si>
  <si>
    <t>2000080727</t>
  </si>
  <si>
    <t>72068802</t>
  </si>
  <si>
    <t>Подшипник 22322.EAKW33 SNR</t>
  </si>
  <si>
    <t>2000080728</t>
  </si>
  <si>
    <t>72068805</t>
  </si>
  <si>
    <t>Подшипник 22216.EAKW33 SNR</t>
  </si>
  <si>
    <t>2000080729</t>
  </si>
  <si>
    <t>72068809</t>
  </si>
  <si>
    <t>Подшипник 5309S NTN</t>
  </si>
  <si>
    <t>2000080730</t>
  </si>
  <si>
    <t>72068816</t>
  </si>
  <si>
    <t>Подшипник 30314 SKF</t>
  </si>
  <si>
    <t>2000080731</t>
  </si>
  <si>
    <t>72068843</t>
  </si>
  <si>
    <t>Подшипник 4T-32210 NTN</t>
  </si>
  <si>
    <t>2000080732</t>
  </si>
  <si>
    <t>2000080733</t>
  </si>
  <si>
    <t>72069062</t>
  </si>
  <si>
    <t>Подшипник N312 G1 NTN</t>
  </si>
  <si>
    <t>2000080734</t>
  </si>
  <si>
    <t>72071243</t>
  </si>
  <si>
    <t>72071245</t>
  </si>
  <si>
    <t>72082483</t>
  </si>
  <si>
    <t>0101</t>
  </si>
  <si>
    <t>73000417</t>
  </si>
  <si>
    <t>73003735</t>
  </si>
  <si>
    <t>285A</t>
  </si>
  <si>
    <t>73013921</t>
  </si>
  <si>
    <t>73013933</t>
  </si>
  <si>
    <t>73018022</t>
  </si>
  <si>
    <t>73018230</t>
  </si>
  <si>
    <t>73018232</t>
  </si>
  <si>
    <t>73018233</t>
  </si>
  <si>
    <t>73018238</t>
  </si>
  <si>
    <t>73018573</t>
  </si>
  <si>
    <t>73018996</t>
  </si>
  <si>
    <t>73019097</t>
  </si>
  <si>
    <t>73019153</t>
  </si>
  <si>
    <t>73019327</t>
  </si>
  <si>
    <t>73019371</t>
  </si>
  <si>
    <t>73019489</t>
  </si>
  <si>
    <t>73019503</t>
  </si>
  <si>
    <t>73019529</t>
  </si>
  <si>
    <t>73019583</t>
  </si>
  <si>
    <t>73019587</t>
  </si>
  <si>
    <t>73019700</t>
  </si>
  <si>
    <t>73020226</t>
  </si>
  <si>
    <t>73020480</t>
  </si>
  <si>
    <t>73020490</t>
  </si>
  <si>
    <t>73020568</t>
  </si>
  <si>
    <t>73020598</t>
  </si>
  <si>
    <t>73020654</t>
  </si>
  <si>
    <t>73020655</t>
  </si>
  <si>
    <t>73020679</t>
  </si>
  <si>
    <t>73020680</t>
  </si>
  <si>
    <t>73020681</t>
  </si>
  <si>
    <t>73020682</t>
  </si>
  <si>
    <t>73020683</t>
  </si>
  <si>
    <t>73020691</t>
  </si>
  <si>
    <t>73020692</t>
  </si>
  <si>
    <t>73020695</t>
  </si>
  <si>
    <t>73020697</t>
  </si>
  <si>
    <t>73020700</t>
  </si>
  <si>
    <t>73020712</t>
  </si>
  <si>
    <t>73020752</t>
  </si>
  <si>
    <t>28L4</t>
  </si>
  <si>
    <t>73020753</t>
  </si>
  <si>
    <t>73021037</t>
  </si>
  <si>
    <t>73021090</t>
  </si>
  <si>
    <t>73021093</t>
  </si>
  <si>
    <t>73021094</t>
  </si>
  <si>
    <t>73021112</t>
  </si>
  <si>
    <t>73021703</t>
  </si>
  <si>
    <t>73021725</t>
  </si>
  <si>
    <t>Диафрагма камерная ДКС-10-80-А/Б-3</t>
  </si>
  <si>
    <t>3000042377</t>
  </si>
  <si>
    <t>3000042378</t>
  </si>
  <si>
    <t>3000042379</t>
  </si>
  <si>
    <t>3000042380</t>
  </si>
  <si>
    <t>73021733</t>
  </si>
  <si>
    <t>73021734</t>
  </si>
  <si>
    <t>73021735</t>
  </si>
  <si>
    <t>73021747</t>
  </si>
  <si>
    <t>73021985</t>
  </si>
  <si>
    <t>3000042590</t>
  </si>
  <si>
    <t>73021990</t>
  </si>
  <si>
    <t>73022093</t>
  </si>
  <si>
    <t>73022094</t>
  </si>
  <si>
    <t>73022103</t>
  </si>
  <si>
    <t>3000042591</t>
  </si>
  <si>
    <t>73022223</t>
  </si>
  <si>
    <t>73022504</t>
  </si>
  <si>
    <t>73022513</t>
  </si>
  <si>
    <t>73022540</t>
  </si>
  <si>
    <t>73022546</t>
  </si>
  <si>
    <t>73022566</t>
  </si>
  <si>
    <t>3000042592</t>
  </si>
  <si>
    <t>73022602</t>
  </si>
  <si>
    <t>73022632</t>
  </si>
  <si>
    <t>73022868</t>
  </si>
  <si>
    <t>73022970</t>
  </si>
  <si>
    <t>73023041</t>
  </si>
  <si>
    <t>73023073</t>
  </si>
  <si>
    <t>73023083</t>
  </si>
  <si>
    <t>73023095</t>
  </si>
  <si>
    <t>73023109</t>
  </si>
  <si>
    <t>73023115</t>
  </si>
  <si>
    <t>73023137</t>
  </si>
  <si>
    <t>73023166</t>
  </si>
  <si>
    <t>73023211</t>
  </si>
  <si>
    <t>73023218</t>
  </si>
  <si>
    <t>73023220</t>
  </si>
  <si>
    <t>73023222</t>
  </si>
  <si>
    <t>73023225</t>
  </si>
  <si>
    <t>73023228</t>
  </si>
  <si>
    <t>73023249</t>
  </si>
  <si>
    <t>73023253</t>
  </si>
  <si>
    <t>73023275</t>
  </si>
  <si>
    <t>73023299</t>
  </si>
  <si>
    <t>73023312</t>
  </si>
  <si>
    <t>73023318</t>
  </si>
  <si>
    <t>73023339</t>
  </si>
  <si>
    <t>73023389</t>
  </si>
  <si>
    <t>73023390</t>
  </si>
  <si>
    <t>73023400</t>
  </si>
  <si>
    <t>73023401</t>
  </si>
  <si>
    <t>73023417</t>
  </si>
  <si>
    <t>73023420</t>
  </si>
  <si>
    <t>73023421</t>
  </si>
  <si>
    <t>73023422</t>
  </si>
  <si>
    <t>73023423</t>
  </si>
  <si>
    <t>73023482</t>
  </si>
  <si>
    <t>73023485</t>
  </si>
  <si>
    <t>73023524</t>
  </si>
  <si>
    <t>73023526</t>
  </si>
  <si>
    <t>73023527</t>
  </si>
  <si>
    <t>73023585</t>
  </si>
  <si>
    <t>73023618</t>
  </si>
  <si>
    <t>73023625</t>
  </si>
  <si>
    <t>73023628</t>
  </si>
  <si>
    <t>73023649</t>
  </si>
  <si>
    <t>73023657</t>
  </si>
  <si>
    <t>73023722</t>
  </si>
  <si>
    <t>73023751</t>
  </si>
  <si>
    <t>73023754</t>
  </si>
  <si>
    <t>73023796</t>
  </si>
  <si>
    <t>73023797</t>
  </si>
  <si>
    <t>73023800</t>
  </si>
  <si>
    <t>73023837</t>
  </si>
  <si>
    <t>73023873</t>
  </si>
  <si>
    <t>73023875</t>
  </si>
  <si>
    <t>73023878</t>
  </si>
  <si>
    <t>73023879</t>
  </si>
  <si>
    <t>73023951</t>
  </si>
  <si>
    <t>73023981</t>
  </si>
  <si>
    <t>73023984</t>
  </si>
  <si>
    <t>73024020</t>
  </si>
  <si>
    <t>285B</t>
  </si>
  <si>
    <t>73024026</t>
  </si>
  <si>
    <t>73024039</t>
  </si>
  <si>
    <t>73024050</t>
  </si>
  <si>
    <t>73024070</t>
  </si>
  <si>
    <t>73024081</t>
  </si>
  <si>
    <t>73024091</t>
  </si>
  <si>
    <t>73024097</t>
  </si>
  <si>
    <t>73024099</t>
  </si>
  <si>
    <t>73024122</t>
  </si>
  <si>
    <t>73024124</t>
  </si>
  <si>
    <t>73024219</t>
  </si>
  <si>
    <t>73024284</t>
  </si>
  <si>
    <t>73024285</t>
  </si>
  <si>
    <t>73024286</t>
  </si>
  <si>
    <t>73024289</t>
  </si>
  <si>
    <t>73024318</t>
  </si>
  <si>
    <t>73024379</t>
  </si>
  <si>
    <t>73024393</t>
  </si>
  <si>
    <t>73024523</t>
  </si>
  <si>
    <t>73024765</t>
  </si>
  <si>
    <t>73025267</t>
  </si>
  <si>
    <t>73025288</t>
  </si>
  <si>
    <t>73025297</t>
  </si>
  <si>
    <t>73025600</t>
  </si>
  <si>
    <t>73025602</t>
  </si>
  <si>
    <t>73025634</t>
  </si>
  <si>
    <t>73025638</t>
  </si>
  <si>
    <t>73026152</t>
  </si>
  <si>
    <t>73026241</t>
  </si>
  <si>
    <t>73026242</t>
  </si>
  <si>
    <t>73026409</t>
  </si>
  <si>
    <t>73027207</t>
  </si>
  <si>
    <t>73027244</t>
  </si>
  <si>
    <t>73027336</t>
  </si>
  <si>
    <t>73027541</t>
  </si>
  <si>
    <t>73027603</t>
  </si>
  <si>
    <t>73027628</t>
  </si>
  <si>
    <t>73027702</t>
  </si>
  <si>
    <t>73027730</t>
  </si>
  <si>
    <t>73027750</t>
  </si>
  <si>
    <t>73027753</t>
  </si>
  <si>
    <t>73027797</t>
  </si>
  <si>
    <t>73027936</t>
  </si>
  <si>
    <t>73028025</t>
  </si>
  <si>
    <t>73028027</t>
  </si>
  <si>
    <t>73028029</t>
  </si>
  <si>
    <t>73028030</t>
  </si>
  <si>
    <t>73028035</t>
  </si>
  <si>
    <t>73028038</t>
  </si>
  <si>
    <t>73028728</t>
  </si>
  <si>
    <t>73028922</t>
  </si>
  <si>
    <t>73028960</t>
  </si>
  <si>
    <t>73029618</t>
  </si>
  <si>
    <t>73030598</t>
  </si>
  <si>
    <t>73031440</t>
  </si>
  <si>
    <t>283C</t>
  </si>
  <si>
    <t>Профиль 250х250х8 С255</t>
  </si>
  <si>
    <t>2000080846</t>
  </si>
  <si>
    <t>73032721</t>
  </si>
  <si>
    <t>74011955</t>
  </si>
  <si>
    <t>2862</t>
  </si>
  <si>
    <t>74012161</t>
  </si>
  <si>
    <t>286B</t>
  </si>
  <si>
    <t>74012195</t>
  </si>
  <si>
    <t>Кабель контрольный КВВГЭнг(А)-LS 10х1,0</t>
  </si>
  <si>
    <t>3000042936</t>
  </si>
  <si>
    <t>74012196</t>
  </si>
  <si>
    <t>2861</t>
  </si>
  <si>
    <t>Кабель контрольный КВВГнг(А)-LS 10х1,5</t>
  </si>
  <si>
    <t>2000080945</t>
  </si>
  <si>
    <t>74012211</t>
  </si>
  <si>
    <t>74012256</t>
  </si>
  <si>
    <t>74012561</t>
  </si>
  <si>
    <t>Кабель силовой ВБбШнг-LS 4х70-1,0</t>
  </si>
  <si>
    <t>2000080950</t>
  </si>
  <si>
    <t>74012848</t>
  </si>
  <si>
    <t>74012877</t>
  </si>
  <si>
    <t>74012996</t>
  </si>
  <si>
    <t>74013023</t>
  </si>
  <si>
    <t>74013030</t>
  </si>
  <si>
    <t>74013035</t>
  </si>
  <si>
    <t>74013043</t>
  </si>
  <si>
    <t>74013208</t>
  </si>
  <si>
    <t>74013220</t>
  </si>
  <si>
    <t>74013541</t>
  </si>
  <si>
    <t>74013575</t>
  </si>
  <si>
    <t>2000080951</t>
  </si>
  <si>
    <t>3000042943</t>
  </si>
  <si>
    <t>74013626</t>
  </si>
  <si>
    <t>74014078</t>
  </si>
  <si>
    <t>74014080</t>
  </si>
  <si>
    <t>74014083</t>
  </si>
  <si>
    <t>74014084</t>
  </si>
  <si>
    <t>74014087</t>
  </si>
  <si>
    <t>74014361</t>
  </si>
  <si>
    <t>74014362</t>
  </si>
  <si>
    <t>74014395</t>
  </si>
  <si>
    <t>74014423</t>
  </si>
  <si>
    <t>74014448</t>
  </si>
  <si>
    <t>74014721</t>
  </si>
  <si>
    <t>2000080963</t>
  </si>
  <si>
    <t>74014798</t>
  </si>
  <si>
    <t>74015014</t>
  </si>
  <si>
    <t>74015015</t>
  </si>
  <si>
    <t>74015016</t>
  </si>
  <si>
    <t>74015020</t>
  </si>
  <si>
    <t>74015025</t>
  </si>
  <si>
    <t>74015086</t>
  </si>
  <si>
    <t>74015116</t>
  </si>
  <si>
    <t>74015362</t>
  </si>
  <si>
    <t>74015371</t>
  </si>
  <si>
    <t>Кабель контрольный КВВГЭнг(А)-LS 19х1,0</t>
  </si>
  <si>
    <t>2000080954</t>
  </si>
  <si>
    <t>2000080964</t>
  </si>
  <si>
    <t>74015424</t>
  </si>
  <si>
    <t>Кабель контрольный КВВГнг(А) 10х1,5</t>
  </si>
  <si>
    <t>3000042736</t>
  </si>
  <si>
    <t>74015427</t>
  </si>
  <si>
    <t>Кабель ВБШвнг(A) 5х4ок-1,0</t>
  </si>
  <si>
    <t>3000042953</t>
  </si>
  <si>
    <t>3000042954</t>
  </si>
  <si>
    <t>74015536</t>
  </si>
  <si>
    <t>74015538</t>
  </si>
  <si>
    <t>74015587</t>
  </si>
  <si>
    <t>74015593</t>
  </si>
  <si>
    <t>74015604</t>
  </si>
  <si>
    <t>74015606</t>
  </si>
  <si>
    <t>74015617</t>
  </si>
  <si>
    <t>3000043239</t>
  </si>
  <si>
    <t>74015622</t>
  </si>
  <si>
    <t>74015623</t>
  </si>
  <si>
    <t>74015628</t>
  </si>
  <si>
    <t>74015653</t>
  </si>
  <si>
    <t>Кабель контрольный КВБбШнг-LS 7х1,5</t>
  </si>
  <si>
    <t>3000042944</t>
  </si>
  <si>
    <t>74015690</t>
  </si>
  <si>
    <t>74015754</t>
  </si>
  <si>
    <t>74015801</t>
  </si>
  <si>
    <t>74016002</t>
  </si>
  <si>
    <t>74016075</t>
  </si>
  <si>
    <t>74016085</t>
  </si>
  <si>
    <t>74016247</t>
  </si>
  <si>
    <t>74016634</t>
  </si>
  <si>
    <t>74016936</t>
  </si>
  <si>
    <t>74016959</t>
  </si>
  <si>
    <t>74016973</t>
  </si>
  <si>
    <t>74017049</t>
  </si>
  <si>
    <t>74017269</t>
  </si>
  <si>
    <t>74017270</t>
  </si>
  <si>
    <t>74018195</t>
  </si>
  <si>
    <t>74018315</t>
  </si>
  <si>
    <t>74018326</t>
  </si>
  <si>
    <t>74018956</t>
  </si>
  <si>
    <t>74018960</t>
  </si>
  <si>
    <t>74018961</t>
  </si>
  <si>
    <t>74019069</t>
  </si>
  <si>
    <t>3000042732</t>
  </si>
  <si>
    <t>74019093</t>
  </si>
  <si>
    <t>74019098</t>
  </si>
  <si>
    <t>74019103</t>
  </si>
  <si>
    <t>74019105</t>
  </si>
  <si>
    <t>74019112</t>
  </si>
  <si>
    <t>74019180</t>
  </si>
  <si>
    <t>Кабель ВВГнг(A)-LS 3х10ок-0,66</t>
  </si>
  <si>
    <t>2000081002</t>
  </si>
  <si>
    <t>74019192</t>
  </si>
  <si>
    <t>74019229</t>
  </si>
  <si>
    <t>74019231</t>
  </si>
  <si>
    <t>74019232</t>
  </si>
  <si>
    <t>74019305</t>
  </si>
  <si>
    <t>74019456</t>
  </si>
  <si>
    <t>3000042715</t>
  </si>
  <si>
    <t>74019497</t>
  </si>
  <si>
    <t>74019630</t>
  </si>
  <si>
    <t>3000042927</t>
  </si>
  <si>
    <t>74019698</t>
  </si>
  <si>
    <t>74019699</t>
  </si>
  <si>
    <t>74019702</t>
  </si>
  <si>
    <t>74019911</t>
  </si>
  <si>
    <t>74019923</t>
  </si>
  <si>
    <t>Кабель ОККМнг(А)-HF-01-2х4М2-(2,7)</t>
  </si>
  <si>
    <t>2000080958</t>
  </si>
  <si>
    <t>74020376</t>
  </si>
  <si>
    <t>74020473</t>
  </si>
  <si>
    <t>3000042928</t>
  </si>
  <si>
    <t>3000042929</t>
  </si>
  <si>
    <t>74020489</t>
  </si>
  <si>
    <t>74020495</t>
  </si>
  <si>
    <t>Кабель монтажный МКЭКШвнг 2х2х1,5</t>
  </si>
  <si>
    <t>3000042948</t>
  </si>
  <si>
    <t>74020505</t>
  </si>
  <si>
    <t>3000042734</t>
  </si>
  <si>
    <t>3000042930</t>
  </si>
  <si>
    <t>74020511</t>
  </si>
  <si>
    <t>3000042735</t>
  </si>
  <si>
    <t>3000042931</t>
  </si>
  <si>
    <t>74020516</t>
  </si>
  <si>
    <t>3000042932</t>
  </si>
  <si>
    <t>3000042933</t>
  </si>
  <si>
    <t>3000042934</t>
  </si>
  <si>
    <t>3000042935</t>
  </si>
  <si>
    <t>74021805</t>
  </si>
  <si>
    <t>74021806</t>
  </si>
  <si>
    <t>74021807</t>
  </si>
  <si>
    <t>74021808</t>
  </si>
  <si>
    <t>74021818</t>
  </si>
  <si>
    <t>74022096</t>
  </si>
  <si>
    <t>74022520</t>
  </si>
  <si>
    <t>Кабель ВБШвнг(A)-LS 3х4ок-0,66</t>
  </si>
  <si>
    <t>2000080960</t>
  </si>
  <si>
    <t>74023050</t>
  </si>
  <si>
    <t>74023239</t>
  </si>
  <si>
    <t>74023240</t>
  </si>
  <si>
    <t>74023241</t>
  </si>
  <si>
    <t>74023242</t>
  </si>
  <si>
    <t>74024563</t>
  </si>
  <si>
    <t>Кабель МКЭКШВнг(A)-FRLS 5х2х1,0</t>
  </si>
  <si>
    <t>2000080969</t>
  </si>
  <si>
    <t>74024584</t>
  </si>
  <si>
    <t>Кабель МКЭКШВнг(A)-FRLS 4х2х1,0</t>
  </si>
  <si>
    <t>2000080970</t>
  </si>
  <si>
    <t>74024600</t>
  </si>
  <si>
    <t>Кабель КВВГЭнг(A)-LS-ХЛ 4х1,0</t>
  </si>
  <si>
    <t>3000043242</t>
  </si>
  <si>
    <t>3000042121</t>
  </si>
  <si>
    <t>74024630</t>
  </si>
  <si>
    <t>74024631</t>
  </si>
  <si>
    <t>74024632</t>
  </si>
  <si>
    <t>75013450</t>
  </si>
  <si>
    <t>2891</t>
  </si>
  <si>
    <t>Комплект М006-03 В, ТО 128-132/158-164</t>
  </si>
  <si>
    <t>2000073157</t>
  </si>
  <si>
    <t>2893</t>
  </si>
  <si>
    <t>2000073159</t>
  </si>
  <si>
    <t>75013452</t>
  </si>
  <si>
    <t>Комплект М006-03 В, ТО 120-124/182-188</t>
  </si>
  <si>
    <t>2000073162</t>
  </si>
  <si>
    <t>75013455</t>
  </si>
  <si>
    <t>Комплект М006-03 В, ТО 112-116/194-200</t>
  </si>
  <si>
    <t>2000073173</t>
  </si>
  <si>
    <t>75013464</t>
  </si>
  <si>
    <t>2894</t>
  </si>
  <si>
    <t>Комплект М006-03 В, ТО 104-108/158-164</t>
  </si>
  <si>
    <t>2000073181</t>
  </si>
  <si>
    <t>75013472</t>
  </si>
  <si>
    <t>Комплект М006-03 В, ТО 136-140/194-200</t>
  </si>
  <si>
    <t>2000073190</t>
  </si>
  <si>
    <t>75013473</t>
  </si>
  <si>
    <t>Комплект М006-03 В, ТО 136-140/182-188</t>
  </si>
  <si>
    <t>2000073191</t>
  </si>
  <si>
    <t>75013474</t>
  </si>
  <si>
    <t>Комплект М006-03 В, ТО 136-140/170-176</t>
  </si>
  <si>
    <t>2000073192</t>
  </si>
  <si>
    <t>2000073194</t>
  </si>
  <si>
    <t>75013540</t>
  </si>
  <si>
    <t>75013767</t>
  </si>
  <si>
    <t>75013849</t>
  </si>
  <si>
    <t>75016304</t>
  </si>
  <si>
    <t>75016472</t>
  </si>
  <si>
    <t>75017482</t>
  </si>
  <si>
    <t>3000042739</t>
  </si>
  <si>
    <t>75017483</t>
  </si>
  <si>
    <t>75017485</t>
  </si>
  <si>
    <t>75017491</t>
  </si>
  <si>
    <t>3000042740</t>
  </si>
  <si>
    <t>75017492</t>
  </si>
  <si>
    <t>75018167</t>
  </si>
  <si>
    <t>4802</t>
  </si>
  <si>
    <t>75018168</t>
  </si>
  <si>
    <t>75018218</t>
  </si>
  <si>
    <t>75018379</t>
  </si>
  <si>
    <t>3000042629</t>
  </si>
  <si>
    <t>3000042630</t>
  </si>
  <si>
    <t>3000042631</t>
  </si>
  <si>
    <t>3000042632</t>
  </si>
  <si>
    <t>75020391</t>
  </si>
  <si>
    <t>75020869</t>
  </si>
  <si>
    <t>76002849</t>
  </si>
  <si>
    <t>3000042607</t>
  </si>
  <si>
    <t>3000042608</t>
  </si>
  <si>
    <t>76002852</t>
  </si>
  <si>
    <t>Переход К 159Х8-57Х4</t>
  </si>
  <si>
    <t>2000080856</t>
  </si>
  <si>
    <t>76002877</t>
  </si>
  <si>
    <t>2833</t>
  </si>
  <si>
    <t>Переход К 426Х12-159Х8</t>
  </si>
  <si>
    <t>2000080891</t>
  </si>
  <si>
    <t>2000080892</t>
  </si>
  <si>
    <t>283A</t>
  </si>
  <si>
    <t>76004159</t>
  </si>
  <si>
    <t>2842</t>
  </si>
  <si>
    <t>Фланец привар.встык 3-25-25 ст20</t>
  </si>
  <si>
    <t>2000080540</t>
  </si>
  <si>
    <t>2000080541</t>
  </si>
  <si>
    <t>76004224</t>
  </si>
  <si>
    <t>2841</t>
  </si>
  <si>
    <t>Фланец плоск.привар. 1-25-10 ст3сп</t>
  </si>
  <si>
    <t>2000080542</t>
  </si>
  <si>
    <t>76006447</t>
  </si>
  <si>
    <t>76010533</t>
  </si>
  <si>
    <t>76010546</t>
  </si>
  <si>
    <t>76016035</t>
  </si>
  <si>
    <t>Клапан 17нж16нж1 100х63 УХЛ1 Pн 50-58</t>
  </si>
  <si>
    <t>2000080544</t>
  </si>
  <si>
    <t>76016094</t>
  </si>
  <si>
    <t>76016252</t>
  </si>
  <si>
    <t>3000042515</t>
  </si>
  <si>
    <t>76016309</t>
  </si>
  <si>
    <t>76016328</t>
  </si>
  <si>
    <t>Болт М24-6GХ120.58</t>
  </si>
  <si>
    <t>2000080545</t>
  </si>
  <si>
    <t>2000080546</t>
  </si>
  <si>
    <t>76016361</t>
  </si>
  <si>
    <t>76016370</t>
  </si>
  <si>
    <t>3000042900</t>
  </si>
  <si>
    <t>3000042901</t>
  </si>
  <si>
    <t>3000042902</t>
  </si>
  <si>
    <t>76016385</t>
  </si>
  <si>
    <t>284A</t>
  </si>
  <si>
    <t>76016391</t>
  </si>
  <si>
    <t>Клапан 15кч19п2 25х16 запорный</t>
  </si>
  <si>
    <t>2000080547</t>
  </si>
  <si>
    <t>2000080548</t>
  </si>
  <si>
    <t>76016396</t>
  </si>
  <si>
    <t>76016402</t>
  </si>
  <si>
    <t>3000042381</t>
  </si>
  <si>
    <t>76016436</t>
  </si>
  <si>
    <t>Клапан 17с81нж 25х100 Pн 50-80 фл.кр.</t>
  </si>
  <si>
    <t>2000080549</t>
  </si>
  <si>
    <t>76016547</t>
  </si>
  <si>
    <t>76016563</t>
  </si>
  <si>
    <t>3000042668</t>
  </si>
  <si>
    <t>76016578</t>
  </si>
  <si>
    <t>3000042609</t>
  </si>
  <si>
    <t>76016617</t>
  </si>
  <si>
    <t>Фланец привар.встык 3-600-40 ст15Х5М</t>
  </si>
  <si>
    <t>2000080550</t>
  </si>
  <si>
    <t>2000080551</t>
  </si>
  <si>
    <t>76016622</t>
  </si>
  <si>
    <t>Фланец привар.встык 3-15-16 ст12Х18Н10Т</t>
  </si>
  <si>
    <t>2000080552</t>
  </si>
  <si>
    <t>76016651</t>
  </si>
  <si>
    <t>Фланец привар.встык 1-600-16 ст20</t>
  </si>
  <si>
    <t>2000080556</t>
  </si>
  <si>
    <t>76016655</t>
  </si>
  <si>
    <t>Фланец привар.встык 2-250-25 ст20</t>
  </si>
  <si>
    <t>2000080557</t>
  </si>
  <si>
    <t>76016669</t>
  </si>
  <si>
    <t>76016670</t>
  </si>
  <si>
    <t>Фланец привар.встык 2-150-63 ст20</t>
  </si>
  <si>
    <t>2000080558</t>
  </si>
  <si>
    <t>76016696</t>
  </si>
  <si>
    <t>76016721</t>
  </si>
  <si>
    <t>Фланец привар.встык 1-32-6 ст20</t>
  </si>
  <si>
    <t>2000080559</t>
  </si>
  <si>
    <t>76016740</t>
  </si>
  <si>
    <t>Фланец привар.встык 3-50-63 ст20</t>
  </si>
  <si>
    <t>2000080560</t>
  </si>
  <si>
    <t>2000080561</t>
  </si>
  <si>
    <t>76016783</t>
  </si>
  <si>
    <t>Фланец привар.встык 7-250-160 ст15Х5М</t>
  </si>
  <si>
    <t>2000080562</t>
  </si>
  <si>
    <t>2000080563</t>
  </si>
  <si>
    <t>2000080564</t>
  </si>
  <si>
    <t>76016788</t>
  </si>
  <si>
    <t>Фланец привар.встык 5-100-63 ст20</t>
  </si>
  <si>
    <t>2000080565</t>
  </si>
  <si>
    <t>76016803</t>
  </si>
  <si>
    <t>76016808</t>
  </si>
  <si>
    <t>Фланец привар.встык 3-400-40 ст20</t>
  </si>
  <si>
    <t>2000080566</t>
  </si>
  <si>
    <t>76016814</t>
  </si>
  <si>
    <t>76016822</t>
  </si>
  <si>
    <t>Фланец привар.встык 3-150-63 ст20</t>
  </si>
  <si>
    <t>2000080567</t>
  </si>
  <si>
    <t>76016824</t>
  </si>
  <si>
    <t>76016837</t>
  </si>
  <si>
    <t>Фланец привар.встык 3-50-100 ст20</t>
  </si>
  <si>
    <t>2000080568</t>
  </si>
  <si>
    <t>76016845</t>
  </si>
  <si>
    <t>Фланец привар.встык 4-100-63 ст20</t>
  </si>
  <si>
    <t>2000080571</t>
  </si>
  <si>
    <t>76016881</t>
  </si>
  <si>
    <t>283B</t>
  </si>
  <si>
    <t>3000042915</t>
  </si>
  <si>
    <t>76016895</t>
  </si>
  <si>
    <t>2000080847</t>
  </si>
  <si>
    <t>3000042593</t>
  </si>
  <si>
    <t>76016907</t>
  </si>
  <si>
    <t>3000042610</t>
  </si>
  <si>
    <t>76016908</t>
  </si>
  <si>
    <t>3000042611</t>
  </si>
  <si>
    <t>76016938</t>
  </si>
  <si>
    <t>2832</t>
  </si>
  <si>
    <t>76016955</t>
  </si>
  <si>
    <t>76017003</t>
  </si>
  <si>
    <t>76017047</t>
  </si>
  <si>
    <t>Труба э/св 377Х7 В ст20</t>
  </si>
  <si>
    <t>2000080848</t>
  </si>
  <si>
    <t>76017055</t>
  </si>
  <si>
    <t>3000042905</t>
  </si>
  <si>
    <t>2000080849</t>
  </si>
  <si>
    <t>76017076</t>
  </si>
  <si>
    <t>76017124</t>
  </si>
  <si>
    <t>76017152</t>
  </si>
  <si>
    <t>76017162</t>
  </si>
  <si>
    <t>76017322</t>
  </si>
  <si>
    <t>3000042906</t>
  </si>
  <si>
    <t>3000042907</t>
  </si>
  <si>
    <t>76017395</t>
  </si>
  <si>
    <t>3000042710</t>
  </si>
  <si>
    <t>76017397</t>
  </si>
  <si>
    <t>76017520</t>
  </si>
  <si>
    <t>Болт М12-6GХ110.58</t>
  </si>
  <si>
    <t>2000081054</t>
  </si>
  <si>
    <t>76017524</t>
  </si>
  <si>
    <t>3000042594</t>
  </si>
  <si>
    <t>3000042595</t>
  </si>
  <si>
    <t>76017532</t>
  </si>
  <si>
    <t>Фланец привар.встык 1-80-25 ст15Х5М</t>
  </si>
  <si>
    <t>2000080572</t>
  </si>
  <si>
    <t>76017537</t>
  </si>
  <si>
    <t>76017583</t>
  </si>
  <si>
    <t>Отвод 90 159х7-15Х5М</t>
  </si>
  <si>
    <t>2000080573</t>
  </si>
  <si>
    <t>76017590</t>
  </si>
  <si>
    <t>Задвижка 30с915нж 150х40 эл/пр В-Б1-05</t>
  </si>
  <si>
    <t>2000080574</t>
  </si>
  <si>
    <t>76017591</t>
  </si>
  <si>
    <t>76017606</t>
  </si>
  <si>
    <t>76017632</t>
  </si>
  <si>
    <t>3000042612</t>
  </si>
  <si>
    <t>76017639</t>
  </si>
  <si>
    <t>76017640</t>
  </si>
  <si>
    <t>76017689</t>
  </si>
  <si>
    <t>76017768</t>
  </si>
  <si>
    <t>2835</t>
  </si>
  <si>
    <t>3000042717</t>
  </si>
  <si>
    <t>76017802</t>
  </si>
  <si>
    <t>76017813</t>
  </si>
  <si>
    <t>76017820</t>
  </si>
  <si>
    <t>76017842</t>
  </si>
  <si>
    <t>2000080575</t>
  </si>
  <si>
    <t>2000080576</t>
  </si>
  <si>
    <t>76017860</t>
  </si>
  <si>
    <t>Клапан 19с38нж 50х63 ХЛ1 фл.кр.</t>
  </si>
  <si>
    <t>2000080577</t>
  </si>
  <si>
    <t>76017915</t>
  </si>
  <si>
    <t>76017951</t>
  </si>
  <si>
    <t>Фланец привар.встык 7-100-160 ст15Х5М</t>
  </si>
  <si>
    <t>2000080578</t>
  </si>
  <si>
    <t>76017975</t>
  </si>
  <si>
    <t>2000080925</t>
  </si>
  <si>
    <t>2000080926</t>
  </si>
  <si>
    <t>76018025</t>
  </si>
  <si>
    <t>76018030</t>
  </si>
  <si>
    <t>76018048</t>
  </si>
  <si>
    <t>76018148</t>
  </si>
  <si>
    <t>Труба б/ш х/д к/ст 108Х6-08Х18Н10Т</t>
  </si>
  <si>
    <t>2000079004</t>
  </si>
  <si>
    <t>76018163</t>
  </si>
  <si>
    <t>76018183</t>
  </si>
  <si>
    <t>Отвод 45 89Х6</t>
  </si>
  <si>
    <t>2000080858</t>
  </si>
  <si>
    <t>76018187</t>
  </si>
  <si>
    <t>76018233</t>
  </si>
  <si>
    <t>76018261</t>
  </si>
  <si>
    <t>76018296</t>
  </si>
  <si>
    <t>76018348</t>
  </si>
  <si>
    <t>76018359</t>
  </si>
  <si>
    <t>3000042386</t>
  </si>
  <si>
    <t>3000042387</t>
  </si>
  <si>
    <t>76018380</t>
  </si>
  <si>
    <t>76018488</t>
  </si>
  <si>
    <t>76018489</t>
  </si>
  <si>
    <t>3000042614</t>
  </si>
  <si>
    <t>3000042615</t>
  </si>
  <si>
    <t>76018498</t>
  </si>
  <si>
    <t>3000042388</t>
  </si>
  <si>
    <t>76018520</t>
  </si>
  <si>
    <t>2000080994</t>
  </si>
  <si>
    <t>3000042616</t>
  </si>
  <si>
    <t>76018543</t>
  </si>
  <si>
    <t>3000042617</t>
  </si>
  <si>
    <t>3000042618</t>
  </si>
  <si>
    <t>3000042619</t>
  </si>
  <si>
    <t>76018545</t>
  </si>
  <si>
    <t>76018549</t>
  </si>
  <si>
    <t>2000080581</t>
  </si>
  <si>
    <t>76018560</t>
  </si>
  <si>
    <t>3000042598</t>
  </si>
  <si>
    <t>76018576</t>
  </si>
  <si>
    <t>Отвод 90 89х5-12Х18Н10Т</t>
  </si>
  <si>
    <t>2000080860</t>
  </si>
  <si>
    <t>76018586</t>
  </si>
  <si>
    <t>3000042620</t>
  </si>
  <si>
    <t>3000042621</t>
  </si>
  <si>
    <t>76018588</t>
  </si>
  <si>
    <t>76018603</t>
  </si>
  <si>
    <t>3000042622</t>
  </si>
  <si>
    <t>76018630</t>
  </si>
  <si>
    <t>76018637</t>
  </si>
  <si>
    <t>3000042389</t>
  </si>
  <si>
    <t>76018654</t>
  </si>
  <si>
    <t>Переход Э 530х12-377х12-15Х5М</t>
  </si>
  <si>
    <t>2000080896</t>
  </si>
  <si>
    <t>76018739</t>
  </si>
  <si>
    <t>76018783</t>
  </si>
  <si>
    <t>76018793</t>
  </si>
  <si>
    <t>3000042623</t>
  </si>
  <si>
    <t>3000042624</t>
  </si>
  <si>
    <t>3000042625</t>
  </si>
  <si>
    <t>3000042674</t>
  </si>
  <si>
    <t>3000042675</t>
  </si>
  <si>
    <t>76018812</t>
  </si>
  <si>
    <t>76018901</t>
  </si>
  <si>
    <t>3000042957</t>
  </si>
  <si>
    <t>76018961</t>
  </si>
  <si>
    <t>Фланец привар.встык 4-50-16 ст20</t>
  </si>
  <si>
    <t>2000080583</t>
  </si>
  <si>
    <t>76019018</t>
  </si>
  <si>
    <t>Фланец привар.встык 1-200-25 ст15Х5М</t>
  </si>
  <si>
    <t>2000080584</t>
  </si>
  <si>
    <t>2000080585</t>
  </si>
  <si>
    <t>76019029</t>
  </si>
  <si>
    <t>Фланец привар.встык 1-100-63 ст15Х5М</t>
  </si>
  <si>
    <t>2000080586</t>
  </si>
  <si>
    <t>76019053</t>
  </si>
  <si>
    <t>76019056</t>
  </si>
  <si>
    <t>76019066</t>
  </si>
  <si>
    <t>3000042705</t>
  </si>
  <si>
    <t>76019075</t>
  </si>
  <si>
    <t>Фланец привар.встык 1-150-40 ст12Х18Н10Т</t>
  </si>
  <si>
    <t>2000080587</t>
  </si>
  <si>
    <t>76019083</t>
  </si>
  <si>
    <t>Переход К 159х10-133х8-15Х5М</t>
  </si>
  <si>
    <t>2000080897</t>
  </si>
  <si>
    <t>2000080588</t>
  </si>
  <si>
    <t>76019095</t>
  </si>
  <si>
    <t>Труба б/ш х/д 20Х3 Б ст20</t>
  </si>
  <si>
    <t>2000080851</t>
  </si>
  <si>
    <t>76019129</t>
  </si>
  <si>
    <t>2836</t>
  </si>
  <si>
    <t>3000042721</t>
  </si>
  <si>
    <t>76019146</t>
  </si>
  <si>
    <t>Фланец привар.встык 1-50-40 ст12х18Н10Т</t>
  </si>
  <si>
    <t>2000080590</t>
  </si>
  <si>
    <t>2000080591</t>
  </si>
  <si>
    <t>2000080592</t>
  </si>
  <si>
    <t>2000080593</t>
  </si>
  <si>
    <t>76019153</t>
  </si>
  <si>
    <t>76019182</t>
  </si>
  <si>
    <t>3000042676</t>
  </si>
  <si>
    <t>76019186</t>
  </si>
  <si>
    <t>Переход К 159Х8-89Х6-15Х5М</t>
  </si>
  <si>
    <t>2000080864</t>
  </si>
  <si>
    <t>2000080865</t>
  </si>
  <si>
    <t>2000080866</t>
  </si>
  <si>
    <t>2000080898</t>
  </si>
  <si>
    <t>2000080899</t>
  </si>
  <si>
    <t>2000080900</t>
  </si>
  <si>
    <t>2000080594</t>
  </si>
  <si>
    <t>76019237</t>
  </si>
  <si>
    <t>Прокат лист. х/к 1,2 ст08кп</t>
  </si>
  <si>
    <t>2000080890</t>
  </si>
  <si>
    <t>76019400</t>
  </si>
  <si>
    <t>76019417</t>
  </si>
  <si>
    <t>76019426</t>
  </si>
  <si>
    <t>76019430</t>
  </si>
  <si>
    <t>76019444</t>
  </si>
  <si>
    <t>2000080867</t>
  </si>
  <si>
    <t>3000042677</t>
  </si>
  <si>
    <t>3000042678</t>
  </si>
  <si>
    <t>76019468</t>
  </si>
  <si>
    <t>76019486</t>
  </si>
  <si>
    <t>3000042706</t>
  </si>
  <si>
    <t>76019490</t>
  </si>
  <si>
    <t>Труба б/ш х/д к/ст 219Х6-12Х18Н10Т</t>
  </si>
  <si>
    <t>76019624</t>
  </si>
  <si>
    <t>3000042679</t>
  </si>
  <si>
    <t>76019728</t>
  </si>
  <si>
    <t>76019813</t>
  </si>
  <si>
    <t>3000042599</t>
  </si>
  <si>
    <t>76019818</t>
  </si>
  <si>
    <t>Фланец привар.встык 3-250-40 ст15Х5М</t>
  </si>
  <si>
    <t>2000080595</t>
  </si>
  <si>
    <t>2000080596</t>
  </si>
  <si>
    <t>76019837</t>
  </si>
  <si>
    <t>Отвод 90 377Х9</t>
  </si>
  <si>
    <t>2000080908</t>
  </si>
  <si>
    <t>76019840</t>
  </si>
  <si>
    <t>3000042680</t>
  </si>
  <si>
    <t>76019850</t>
  </si>
  <si>
    <t>Фланец привар.встык 1-100-63 ст20</t>
  </si>
  <si>
    <t>2000080597</t>
  </si>
  <si>
    <t>76019884</t>
  </si>
  <si>
    <t>76019904</t>
  </si>
  <si>
    <t>3000042681</t>
  </si>
  <si>
    <t>3000042682</t>
  </si>
  <si>
    <t>76019916</t>
  </si>
  <si>
    <t>3000042916</t>
  </si>
  <si>
    <t>76019924</t>
  </si>
  <si>
    <t>3000042683</t>
  </si>
  <si>
    <t>76019950</t>
  </si>
  <si>
    <t>Задвижка ЗКС.Ф 32.160.нж 32х160 фл.кр.</t>
  </si>
  <si>
    <t>2000080598</t>
  </si>
  <si>
    <t>2000080599</t>
  </si>
  <si>
    <t>76020083</t>
  </si>
  <si>
    <t>Фланец привар.встык 2-300-25 ст15Х5М</t>
  </si>
  <si>
    <t>2000080600</t>
  </si>
  <si>
    <t>76020109</t>
  </si>
  <si>
    <t>76020123</t>
  </si>
  <si>
    <t>76020138</t>
  </si>
  <si>
    <t>3000042684</t>
  </si>
  <si>
    <t>76020141</t>
  </si>
  <si>
    <t>3000042707</t>
  </si>
  <si>
    <t>3000042708</t>
  </si>
  <si>
    <t>76020171</t>
  </si>
  <si>
    <t>Болт М10-6GХ30.58.3СП</t>
  </si>
  <si>
    <t>2000080601</t>
  </si>
  <si>
    <t>76020176</t>
  </si>
  <si>
    <t>76020183</t>
  </si>
  <si>
    <t>3000042685</t>
  </si>
  <si>
    <t>76020184</t>
  </si>
  <si>
    <t>76020207</t>
  </si>
  <si>
    <t>3000042600</t>
  </si>
  <si>
    <t>3000042601</t>
  </si>
  <si>
    <t>76020211</t>
  </si>
  <si>
    <t>76020219</t>
  </si>
  <si>
    <t>Прокат лист. г/к 2 ст09Г2С</t>
  </si>
  <si>
    <t>2000080868</t>
  </si>
  <si>
    <t>76020230</t>
  </si>
  <si>
    <t>Фланец привар.встык 1-300-25 ст15Х5М</t>
  </si>
  <si>
    <t>2000080602</t>
  </si>
  <si>
    <t>76020240</t>
  </si>
  <si>
    <t>76020261</t>
  </si>
  <si>
    <t>76020274</t>
  </si>
  <si>
    <t>3000042686</t>
  </si>
  <si>
    <t>76020282</t>
  </si>
  <si>
    <t>76020287</t>
  </si>
  <si>
    <t>76020311</t>
  </si>
  <si>
    <t>Затвор 19нж53нж 150х40 УХЛ1 фл.кр.</t>
  </si>
  <si>
    <t>2000080603</t>
  </si>
  <si>
    <t>76020368</t>
  </si>
  <si>
    <t>Задвижка 30нж15нж 250х25 УХЛ1 фл.кр.</t>
  </si>
  <si>
    <t>2000080604</t>
  </si>
  <si>
    <t>76020514</t>
  </si>
  <si>
    <t>76020521</t>
  </si>
  <si>
    <t>76020538</t>
  </si>
  <si>
    <t>76020543</t>
  </si>
  <si>
    <t>76020635</t>
  </si>
  <si>
    <t>76020671</t>
  </si>
  <si>
    <t>3000042711</t>
  </si>
  <si>
    <t>76020744</t>
  </si>
  <si>
    <t>76020762</t>
  </si>
  <si>
    <t>76020783</t>
  </si>
  <si>
    <t>76020817</t>
  </si>
  <si>
    <t>Отвод 90 45Х5</t>
  </si>
  <si>
    <t>2000080869</t>
  </si>
  <si>
    <t>76020819</t>
  </si>
  <si>
    <t>3000042669</t>
  </si>
  <si>
    <t>76020844</t>
  </si>
  <si>
    <t>76020911</t>
  </si>
  <si>
    <t>Блок БПК50-160 СППК5-50-160 17лс80нж №59</t>
  </si>
  <si>
    <t>2000080606</t>
  </si>
  <si>
    <t>76020921</t>
  </si>
  <si>
    <t>Отвод П45 426Х10</t>
  </si>
  <si>
    <t>2000080910</t>
  </si>
  <si>
    <t>76020933</t>
  </si>
  <si>
    <t>Фланец плоск.привар. 1-200-16ст12Х18Н10Т</t>
  </si>
  <si>
    <t>2000080607</t>
  </si>
  <si>
    <t>76020942</t>
  </si>
  <si>
    <t>Отвод 45 32Х3</t>
  </si>
  <si>
    <t>2000080870</t>
  </si>
  <si>
    <t>76020954</t>
  </si>
  <si>
    <t>3000042687</t>
  </si>
  <si>
    <t>3000042688</t>
  </si>
  <si>
    <t>76020978</t>
  </si>
  <si>
    <t>3000042712</t>
  </si>
  <si>
    <t>76021036</t>
  </si>
  <si>
    <t>76021062</t>
  </si>
  <si>
    <t>3000042689</t>
  </si>
  <si>
    <t>76021114</t>
  </si>
  <si>
    <t>Задвижка C09 211-5600 DN300 Cl600 фл.кр.</t>
  </si>
  <si>
    <t>3000042375</t>
  </si>
  <si>
    <t>76021125</t>
  </si>
  <si>
    <t>76021130</t>
  </si>
  <si>
    <t>76021134</t>
  </si>
  <si>
    <t>76021135</t>
  </si>
  <si>
    <t>3000042602</t>
  </si>
  <si>
    <t>76021170</t>
  </si>
  <si>
    <t>Болт М12-6GХ100.88</t>
  </si>
  <si>
    <t>2000080871</t>
  </si>
  <si>
    <t>76021176</t>
  </si>
  <si>
    <t>3000042722</t>
  </si>
  <si>
    <t>3000042723</t>
  </si>
  <si>
    <t>76021184</t>
  </si>
  <si>
    <t>Отвод 45 168х11</t>
  </si>
  <si>
    <t>2000080872</t>
  </si>
  <si>
    <t>76021187</t>
  </si>
  <si>
    <t>Отвод 90 219х13</t>
  </si>
  <si>
    <t>2000080873</t>
  </si>
  <si>
    <t>76021197</t>
  </si>
  <si>
    <t>76021212</t>
  </si>
  <si>
    <t>76021214</t>
  </si>
  <si>
    <t>76021331</t>
  </si>
  <si>
    <t>76021349</t>
  </si>
  <si>
    <t>Переход К 32х3-25х2-10Х17Н13М2Т</t>
  </si>
  <si>
    <t>2000080608</t>
  </si>
  <si>
    <t>76021350</t>
  </si>
  <si>
    <t>Переход К 32х3-25х2-12Х18Н10Т</t>
  </si>
  <si>
    <t>2000080609</t>
  </si>
  <si>
    <t>76021362</t>
  </si>
  <si>
    <t>Фланец привар.встык 7-300-160 ст15Х5МУ</t>
  </si>
  <si>
    <t>2000080610</t>
  </si>
  <si>
    <t>2000080611</t>
  </si>
  <si>
    <t>76021365</t>
  </si>
  <si>
    <t>76021384</t>
  </si>
  <si>
    <t>3000042690</t>
  </si>
  <si>
    <t>76021397</t>
  </si>
  <si>
    <t>3000042605</t>
  </si>
  <si>
    <t>76021398</t>
  </si>
  <si>
    <t>76021404</t>
  </si>
  <si>
    <t>76021405</t>
  </si>
  <si>
    <t>76021410</t>
  </si>
  <si>
    <t>Фланец привар.встык 2-600-40 ст15Х5М</t>
  </si>
  <si>
    <t>2000080612</t>
  </si>
  <si>
    <t>76021418</t>
  </si>
  <si>
    <t>Фланец привар.встык 1-20-16 10Х17Н13М3Т</t>
  </si>
  <si>
    <t>2000080613</t>
  </si>
  <si>
    <t>76021421</t>
  </si>
  <si>
    <t>Фланец привар.встык 3-15-16 10Х17Н13М3Т</t>
  </si>
  <si>
    <t>2000080614</t>
  </si>
  <si>
    <t>76021429</t>
  </si>
  <si>
    <t>2000080874</t>
  </si>
  <si>
    <t>3000042691</t>
  </si>
  <si>
    <t>3000042692</t>
  </si>
  <si>
    <t>76021434</t>
  </si>
  <si>
    <t>76021435</t>
  </si>
  <si>
    <t>76021436</t>
  </si>
  <si>
    <t>76021437</t>
  </si>
  <si>
    <t>Труба б/ш х/д к/ст 18Х3-10Х17Н13М2Т</t>
  </si>
  <si>
    <t>2000080915</t>
  </si>
  <si>
    <t>2000080916</t>
  </si>
  <si>
    <t>76021438</t>
  </si>
  <si>
    <t>2000080853</t>
  </si>
  <si>
    <t>76021442</t>
  </si>
  <si>
    <t>Отвод П90 630х12-15Х5М</t>
  </si>
  <si>
    <t>2000080931</t>
  </si>
  <si>
    <t>76021449</t>
  </si>
  <si>
    <t>76021450</t>
  </si>
  <si>
    <t>76021453</t>
  </si>
  <si>
    <t>Тройник 426х18-325х16-15Х5М</t>
  </si>
  <si>
    <t>2000080615</t>
  </si>
  <si>
    <t>76021457</t>
  </si>
  <si>
    <t>76021464</t>
  </si>
  <si>
    <t>76021477</t>
  </si>
  <si>
    <t>Заглушка 426Х12-15Х5М</t>
  </si>
  <si>
    <t>2000080616</t>
  </si>
  <si>
    <t>76021492</t>
  </si>
  <si>
    <t>3000042718</t>
  </si>
  <si>
    <t>76021498</t>
  </si>
  <si>
    <t>76021507</t>
  </si>
  <si>
    <t>3000042917</t>
  </si>
  <si>
    <t>76021579</t>
  </si>
  <si>
    <t>76021601</t>
  </si>
  <si>
    <t>76021650</t>
  </si>
  <si>
    <t>Задвижка 30нж15нж 200х25 УХЛ1</t>
  </si>
  <si>
    <t>2000080617</t>
  </si>
  <si>
    <t>76021663</t>
  </si>
  <si>
    <t>Фланец привар.встык 2-100-25 ст3сп</t>
  </si>
  <si>
    <t>2000080618</t>
  </si>
  <si>
    <t>76021671</t>
  </si>
  <si>
    <t>76021674</t>
  </si>
  <si>
    <t>3000042713</t>
  </si>
  <si>
    <t>3000042714</t>
  </si>
  <si>
    <t>76021678</t>
  </si>
  <si>
    <t>76021689</t>
  </si>
  <si>
    <t>Тройник 530х12-426х12-20 ВУС</t>
  </si>
  <si>
    <t>2000081040</t>
  </si>
  <si>
    <t>76021692</t>
  </si>
  <si>
    <t>Отвод 90 57х3 ВУС</t>
  </si>
  <si>
    <t>2000081039</t>
  </si>
  <si>
    <t>76021693</t>
  </si>
  <si>
    <t>76021694</t>
  </si>
  <si>
    <t>Отвод 90 377х10 ВУС</t>
  </si>
  <si>
    <t>2000081041</t>
  </si>
  <si>
    <t>76021695</t>
  </si>
  <si>
    <t>Отвод 90 325х8 ВУС</t>
  </si>
  <si>
    <t>2000081042</t>
  </si>
  <si>
    <t>76021776</t>
  </si>
  <si>
    <t>3000042719</t>
  </si>
  <si>
    <t>76021848</t>
  </si>
  <si>
    <t>76021852</t>
  </si>
  <si>
    <t>Блок №14428нж21нжПУ80-40-05ПУ100-16№33</t>
  </si>
  <si>
    <t>2000080619</t>
  </si>
  <si>
    <t>76021855</t>
  </si>
  <si>
    <t>76021874</t>
  </si>
  <si>
    <t>76021875</t>
  </si>
  <si>
    <t>76021886</t>
  </si>
  <si>
    <t>3000042724</t>
  </si>
  <si>
    <t>76021891</t>
  </si>
  <si>
    <t>76021912</t>
  </si>
  <si>
    <t>76021915</t>
  </si>
  <si>
    <t>76021931</t>
  </si>
  <si>
    <t>3000042910</t>
  </si>
  <si>
    <t>76021937</t>
  </si>
  <si>
    <t>Профнастил НС35-1000-0,8</t>
  </si>
  <si>
    <t>2000080932</t>
  </si>
  <si>
    <t>2000080933</t>
  </si>
  <si>
    <t>76021938</t>
  </si>
  <si>
    <t>76021991</t>
  </si>
  <si>
    <t>76022000</t>
  </si>
  <si>
    <t>3000042716</t>
  </si>
  <si>
    <t>76022075</t>
  </si>
  <si>
    <t>3000042693</t>
  </si>
  <si>
    <t>76022257</t>
  </si>
  <si>
    <t>Клапан КЗ 25-160 15с27нж 25х160 У1</t>
  </si>
  <si>
    <t>2000080620</t>
  </si>
  <si>
    <t>76022368</t>
  </si>
  <si>
    <t>76022438</t>
  </si>
  <si>
    <t>76022547</t>
  </si>
  <si>
    <t>76022616</t>
  </si>
  <si>
    <t>76022916</t>
  </si>
  <si>
    <t>Задвижка 31нж45нж ЗКС160-040 40х160 фл.</t>
  </si>
  <si>
    <t>2000080621</t>
  </si>
  <si>
    <t>76023151</t>
  </si>
  <si>
    <t>76023265</t>
  </si>
  <si>
    <t>Отвод 180-89х6-15Х5М</t>
  </si>
  <si>
    <t>2000080876</t>
  </si>
  <si>
    <t>76023281</t>
  </si>
  <si>
    <t>Отвод 90 325х10хD-15Х5М</t>
  </si>
  <si>
    <t>2000080901</t>
  </si>
  <si>
    <t>76023283</t>
  </si>
  <si>
    <t>76023296</t>
  </si>
  <si>
    <t>76023303</t>
  </si>
  <si>
    <t>3000042606</t>
  </si>
  <si>
    <t>76023313</t>
  </si>
  <si>
    <t>Клапан 829-10-0 10х137 под приварку</t>
  </si>
  <si>
    <t>2000080622</t>
  </si>
  <si>
    <t>76023341</t>
  </si>
  <si>
    <t>Балка двутавровая №30К2 С345</t>
  </si>
  <si>
    <t>2000080854</t>
  </si>
  <si>
    <t>76023365</t>
  </si>
  <si>
    <t>3000042720</t>
  </si>
  <si>
    <t>76023366</t>
  </si>
  <si>
    <t>Переход К 426х16-159х10</t>
  </si>
  <si>
    <t>2000080913</t>
  </si>
  <si>
    <t>76023580</t>
  </si>
  <si>
    <t>Клапан обратный 19нж63нж 150х40 УХЛ1 фл.</t>
  </si>
  <si>
    <t>2000080623</t>
  </si>
  <si>
    <t>76023624</t>
  </si>
  <si>
    <t>76023708</t>
  </si>
  <si>
    <t>76023712</t>
  </si>
  <si>
    <t>2000080877</t>
  </si>
  <si>
    <t>76023730</t>
  </si>
  <si>
    <t>Труба б/ш Б-34Х5 ст15Х5М</t>
  </si>
  <si>
    <t>2000080919</t>
  </si>
  <si>
    <t>76023731</t>
  </si>
  <si>
    <t>3000042727</t>
  </si>
  <si>
    <t>76023751</t>
  </si>
  <si>
    <t>Фланец привар.встык 6-150-100 ст15х5М</t>
  </si>
  <si>
    <t>2000080624</t>
  </si>
  <si>
    <t>76023930</t>
  </si>
  <si>
    <t>Отвод 90 168х12</t>
  </si>
  <si>
    <t>2000080894</t>
  </si>
  <si>
    <t>2000080895</t>
  </si>
  <si>
    <t>76024016</t>
  </si>
  <si>
    <t>3000042694</t>
  </si>
  <si>
    <t>76024017</t>
  </si>
  <si>
    <t>3000042695</t>
  </si>
  <si>
    <t>76024075</t>
  </si>
  <si>
    <t>Переход П Э 168х8-114х6-12Х18Н10Т</t>
  </si>
  <si>
    <t>2000080878</t>
  </si>
  <si>
    <t>76024077</t>
  </si>
  <si>
    <t>Переход П Э 114х6-89х6-12Х18Н10Т</t>
  </si>
  <si>
    <t>2000080879</t>
  </si>
  <si>
    <t>76024404</t>
  </si>
  <si>
    <t>Клапан СППК4С-80-40 17нж14нж1 80х40№35</t>
  </si>
  <si>
    <t>2000080991</t>
  </si>
  <si>
    <t>76024406</t>
  </si>
  <si>
    <t>76024457</t>
  </si>
  <si>
    <t>76024483</t>
  </si>
  <si>
    <t>Фланец привар.встык 4-50-40 ст20</t>
  </si>
  <si>
    <t>2000080992</t>
  </si>
  <si>
    <t>76024502</t>
  </si>
  <si>
    <t>Фланец привар.встык 7-350-160 ст20</t>
  </si>
  <si>
    <t>2000080628</t>
  </si>
  <si>
    <t>2000080993</t>
  </si>
  <si>
    <t>76024606</t>
  </si>
  <si>
    <t>Переход К 159Х10-127Х10-15Х5М</t>
  </si>
  <si>
    <t>2000080902</t>
  </si>
  <si>
    <t>76024615</t>
  </si>
  <si>
    <t>3000042633</t>
  </si>
  <si>
    <t>76024814</t>
  </si>
  <si>
    <t>76024817</t>
  </si>
  <si>
    <t>76024835</t>
  </si>
  <si>
    <t>Фланец привар.встык 7-80-160 ст12Х18Н10Т</t>
  </si>
  <si>
    <t>2000080629</t>
  </si>
  <si>
    <t>2000080630</t>
  </si>
  <si>
    <t>2000080631</t>
  </si>
  <si>
    <t>76024883</t>
  </si>
  <si>
    <t>Труба б/ш 114,3х6,02 P9</t>
  </si>
  <si>
    <t>2000080855</t>
  </si>
  <si>
    <t>76024891</t>
  </si>
  <si>
    <t>76024941</t>
  </si>
  <si>
    <t>3000042697</t>
  </si>
  <si>
    <t>76024942</t>
  </si>
  <si>
    <t>Отвод 45-273х13-15Х5М</t>
  </si>
  <si>
    <t>2000080903</t>
  </si>
  <si>
    <t>76025050</t>
  </si>
  <si>
    <t>76025054</t>
  </si>
  <si>
    <t>Задвижка 30лс599нж 300х25 ХЛ1 A фл.кр</t>
  </si>
  <si>
    <t>2000080632</t>
  </si>
  <si>
    <t>76025188</t>
  </si>
  <si>
    <t>2813</t>
  </si>
  <si>
    <t>Проволока серебряная</t>
  </si>
  <si>
    <t>3000004100</t>
  </si>
  <si>
    <t>Г</t>
  </si>
  <si>
    <t>76025191</t>
  </si>
  <si>
    <t>3000042729</t>
  </si>
  <si>
    <t>76025262</t>
  </si>
  <si>
    <t>76025363</t>
  </si>
  <si>
    <t>76025408</t>
  </si>
  <si>
    <t>76025442</t>
  </si>
  <si>
    <t>Переход К 33х4-32х3 ст20 L=60</t>
  </si>
  <si>
    <t>2000080880</t>
  </si>
  <si>
    <t>76025483</t>
  </si>
  <si>
    <t>Переход К 46х4-45х4 ст20 L=60</t>
  </si>
  <si>
    <t>2000080881</t>
  </si>
  <si>
    <t>76025484</t>
  </si>
  <si>
    <t>Переход К 58х4,5-57х4 ст20 L=100</t>
  </si>
  <si>
    <t>2000080882</t>
  </si>
  <si>
    <t>76025485</t>
  </si>
  <si>
    <t>Переход К 90х6-89х5 ст20 L=100</t>
  </si>
  <si>
    <t>2000080883</t>
  </si>
  <si>
    <t>76025486</t>
  </si>
  <si>
    <t>Переход К 110х7-108х6 ст20 L=200</t>
  </si>
  <si>
    <t>2000080884</t>
  </si>
  <si>
    <t>76025488</t>
  </si>
  <si>
    <t>Переход К 161х7,5-159х6 ст20 L=200</t>
  </si>
  <si>
    <t>2000080904</t>
  </si>
  <si>
    <t>76025489</t>
  </si>
  <si>
    <t>Переход К 219х6,3-219х6 ст15Х5М L=200</t>
  </si>
  <si>
    <t>2000080885</t>
  </si>
  <si>
    <t>76025490</t>
  </si>
  <si>
    <t>Переход К 222х11-216х6 ст20 L=200</t>
  </si>
  <si>
    <t>2000080886</t>
  </si>
  <si>
    <t>76025491</t>
  </si>
  <si>
    <t>Переход К 273х7,1-273х7 ст15Х5М L=200</t>
  </si>
  <si>
    <t>2000080905</t>
  </si>
  <si>
    <t>76026555</t>
  </si>
  <si>
    <t>76026666</t>
  </si>
  <si>
    <t>76026701</t>
  </si>
  <si>
    <t>Отвод 45 273х16-15Х5М</t>
  </si>
  <si>
    <t>2000080906</t>
  </si>
  <si>
    <t>76026713</t>
  </si>
  <si>
    <t>2000080930</t>
  </si>
  <si>
    <t>76027347</t>
  </si>
  <si>
    <t>Фланец привар.встык 2-150-25 15Х5М</t>
  </si>
  <si>
    <t>2000080635</t>
  </si>
  <si>
    <t>76027443</t>
  </si>
  <si>
    <t>Фланец WN CL300 RF DN150-159х10 А 182</t>
  </si>
  <si>
    <t>2000080636</t>
  </si>
  <si>
    <t>76028727</t>
  </si>
  <si>
    <t>3000042748</t>
  </si>
  <si>
    <t>76028728</t>
  </si>
  <si>
    <t>3000042749</t>
  </si>
  <si>
    <t>76028729</t>
  </si>
  <si>
    <t>3000042750</t>
  </si>
  <si>
    <t>76028730</t>
  </si>
  <si>
    <t>3000042751</t>
  </si>
  <si>
    <t>76028731</t>
  </si>
  <si>
    <t>3000042752</t>
  </si>
  <si>
    <t>76028776</t>
  </si>
  <si>
    <t>Задвижка ЗС 150.63.3331 150х63 ХЛ1 A э/п</t>
  </si>
  <si>
    <t>2000080637</t>
  </si>
  <si>
    <t>76029559</t>
  </si>
  <si>
    <t>ОК 90 325х14-1,5DN</t>
  </si>
  <si>
    <t>2000080914</t>
  </si>
  <si>
    <t>76030047</t>
  </si>
  <si>
    <t>Переход К 630х12-426х12-15Х5М</t>
  </si>
  <si>
    <t>3000042376</t>
  </si>
  <si>
    <t>76030103</t>
  </si>
  <si>
    <t>77005543</t>
  </si>
  <si>
    <t>3000042670</t>
  </si>
  <si>
    <t>77005637</t>
  </si>
  <si>
    <t>77006014</t>
  </si>
  <si>
    <t>Вентилятор ВР 80-75-3,15 1,1/3000 ЛО</t>
  </si>
  <si>
    <t>3000042673</t>
  </si>
  <si>
    <t>77006055</t>
  </si>
  <si>
    <t>3000042671</t>
  </si>
  <si>
    <t>78002280</t>
  </si>
  <si>
    <t>78026473</t>
  </si>
  <si>
    <t>78026476</t>
  </si>
  <si>
    <t>Прокладка ПАГФ-Г-П1-1,6-03-202х170х3</t>
  </si>
  <si>
    <t>2000080735</t>
  </si>
  <si>
    <t>78027287</t>
  </si>
  <si>
    <t>Прокладка ПАГФ-Г-П1-1,6-03-875х795х3</t>
  </si>
  <si>
    <t>2000080736</t>
  </si>
  <si>
    <t>78027300</t>
  </si>
  <si>
    <t>Прокладка ПАГФ-Г-П1-1,6-00-32х25х3</t>
  </si>
  <si>
    <t>2000080739</t>
  </si>
  <si>
    <t>78028115</t>
  </si>
  <si>
    <t>3000042516</t>
  </si>
  <si>
    <t>78028374</t>
  </si>
  <si>
    <t>Прокладка СНП Г-3-127-1,6-3,2</t>
  </si>
  <si>
    <t>2000080740</t>
  </si>
  <si>
    <t>2000080741</t>
  </si>
  <si>
    <t>78028379</t>
  </si>
  <si>
    <t>78028400</t>
  </si>
  <si>
    <t>3000042517</t>
  </si>
  <si>
    <t>78028405</t>
  </si>
  <si>
    <t>3000042518</t>
  </si>
  <si>
    <t>3000042519</t>
  </si>
  <si>
    <t>3000042520</t>
  </si>
  <si>
    <t>78028431</t>
  </si>
  <si>
    <t>Прокладка СНП А-3-435х406х5</t>
  </si>
  <si>
    <t>2000080742</t>
  </si>
  <si>
    <t>78028436</t>
  </si>
  <si>
    <t>3000042521</t>
  </si>
  <si>
    <t>78028460</t>
  </si>
  <si>
    <t>78028496</t>
  </si>
  <si>
    <t>3000042522</t>
  </si>
  <si>
    <t>78028542</t>
  </si>
  <si>
    <t>78028594</t>
  </si>
  <si>
    <t>3000042523</t>
  </si>
  <si>
    <t>78028879</t>
  </si>
  <si>
    <t>78028916</t>
  </si>
  <si>
    <t>3000042524</t>
  </si>
  <si>
    <t>78028938</t>
  </si>
  <si>
    <t>Лента ЛГФ-Г-Т-К 0,6х10</t>
  </si>
  <si>
    <t>2000080743</t>
  </si>
  <si>
    <t>78028967</t>
  </si>
  <si>
    <t>78029080</t>
  </si>
  <si>
    <t>Материал МГЛ-2-212-3,0/1,0-1500х1500</t>
  </si>
  <si>
    <t>2000080744</t>
  </si>
  <si>
    <t>78029238</t>
  </si>
  <si>
    <t>78029294</t>
  </si>
  <si>
    <t>78029385</t>
  </si>
  <si>
    <t>Набивка Графлекс НП 1310 ЛС 30х3х12000мм</t>
  </si>
  <si>
    <t>2000080745</t>
  </si>
  <si>
    <t>78029502</t>
  </si>
  <si>
    <t>3000042698</t>
  </si>
  <si>
    <t>78030272</t>
  </si>
  <si>
    <t>78030329</t>
  </si>
  <si>
    <t>78030343</t>
  </si>
  <si>
    <t>Хлопушка ХП-400-УХЛ-2</t>
  </si>
  <si>
    <t>2000080934</t>
  </si>
  <si>
    <t>78030344</t>
  </si>
  <si>
    <t>78030360</t>
  </si>
  <si>
    <t>Прокладка ПОГФ-Г-3,1-Н-2,5-774х680х2,5</t>
  </si>
  <si>
    <t>2000080746</t>
  </si>
  <si>
    <t>78030412</t>
  </si>
  <si>
    <t>Болт М16-6GХ65.58 ст20</t>
  </si>
  <si>
    <t>2000080887</t>
  </si>
  <si>
    <t>78030417</t>
  </si>
  <si>
    <t>78030422</t>
  </si>
  <si>
    <t>78030429</t>
  </si>
  <si>
    <t>78030430</t>
  </si>
  <si>
    <t>2000080638</t>
  </si>
  <si>
    <t>78030493</t>
  </si>
  <si>
    <t>3000042525</t>
  </si>
  <si>
    <t>78030731</t>
  </si>
  <si>
    <t>3000042526</t>
  </si>
  <si>
    <t>78030733</t>
  </si>
  <si>
    <t>3000042527</t>
  </si>
  <si>
    <t>3000042528</t>
  </si>
  <si>
    <t>78030752</t>
  </si>
  <si>
    <t>3000042529</t>
  </si>
  <si>
    <t>78030756</t>
  </si>
  <si>
    <t>78030761</t>
  </si>
  <si>
    <t>3000042530</t>
  </si>
  <si>
    <t>78030763</t>
  </si>
  <si>
    <t>3000042531</t>
  </si>
  <si>
    <t>78030766</t>
  </si>
  <si>
    <t>3000042532</t>
  </si>
  <si>
    <t>78030768</t>
  </si>
  <si>
    <t>3000042533</t>
  </si>
  <si>
    <t>78030787</t>
  </si>
  <si>
    <t>Прокладка ПОГФ-Г-3,1-Н-2,5-473х400х3</t>
  </si>
  <si>
    <t>2000080748</t>
  </si>
  <si>
    <t>2000080749</t>
  </si>
  <si>
    <t>78030834</t>
  </si>
  <si>
    <t>Прокладка ПОГФ-Г-3,1-Н-2,5-106х50х2</t>
  </si>
  <si>
    <t>2000080750</t>
  </si>
  <si>
    <t>78030836</t>
  </si>
  <si>
    <t>3000042534</t>
  </si>
  <si>
    <t>78030838</t>
  </si>
  <si>
    <t>Прокладка ПОГФ-Г-3,1-Н-2,5-320х253х3</t>
  </si>
  <si>
    <t>2000080751</t>
  </si>
  <si>
    <t>78030909</t>
  </si>
  <si>
    <t>3000042535</t>
  </si>
  <si>
    <t>78030914</t>
  </si>
  <si>
    <t>3000042536</t>
  </si>
  <si>
    <t>78030915</t>
  </si>
  <si>
    <t>3000042537</t>
  </si>
  <si>
    <t>78030916</t>
  </si>
  <si>
    <t>78030918</t>
  </si>
  <si>
    <t>3000042538</t>
  </si>
  <si>
    <t>78030922</t>
  </si>
  <si>
    <t>3000042539</t>
  </si>
  <si>
    <t>78030923</t>
  </si>
  <si>
    <t>2000080752</t>
  </si>
  <si>
    <t>3000042540</t>
  </si>
  <si>
    <t>78030930</t>
  </si>
  <si>
    <t>Гайка АМ30-6Н.30ХМА.III.026</t>
  </si>
  <si>
    <t>2000080639</t>
  </si>
  <si>
    <t>2000080640</t>
  </si>
  <si>
    <t>2000080641</t>
  </si>
  <si>
    <t>78031062</t>
  </si>
  <si>
    <t>78031079</t>
  </si>
  <si>
    <t>3000042699</t>
  </si>
  <si>
    <t>78031106</t>
  </si>
  <si>
    <t>3000042634</t>
  </si>
  <si>
    <t>3000042635</t>
  </si>
  <si>
    <t>78031420</t>
  </si>
  <si>
    <t>3000042700</t>
  </si>
  <si>
    <t>78031580</t>
  </si>
  <si>
    <t>3000042541</t>
  </si>
  <si>
    <t>78031587</t>
  </si>
  <si>
    <t>3000042542</t>
  </si>
  <si>
    <t>78031591</t>
  </si>
  <si>
    <t>3000042543</t>
  </si>
  <si>
    <t>78031614</t>
  </si>
  <si>
    <t>3000042544</t>
  </si>
  <si>
    <t>78031636</t>
  </si>
  <si>
    <t>Прокладка ПОГФ-Г-3,1-Н-2,5-315х250х2</t>
  </si>
  <si>
    <t>2000080753</t>
  </si>
  <si>
    <t>78031656</t>
  </si>
  <si>
    <t>СНП В-3-795-830-865-4,5-2,5-220</t>
  </si>
  <si>
    <t>2000080754</t>
  </si>
  <si>
    <t>78031657</t>
  </si>
  <si>
    <t>СНП В-3-1000-1040-1072-4,5-2,5-220</t>
  </si>
  <si>
    <t>2000080755</t>
  </si>
  <si>
    <t>78031704</t>
  </si>
  <si>
    <t>Прокладка ПАГФ-Г-П1-4,0-03-810х700х3</t>
  </si>
  <si>
    <t>2000080756</t>
  </si>
  <si>
    <t>78031787</t>
  </si>
  <si>
    <t>Прокладка СНП В-3-1038-4,0-3,2</t>
  </si>
  <si>
    <t>2000080757</t>
  </si>
  <si>
    <t>2000080758</t>
  </si>
  <si>
    <t>78032126</t>
  </si>
  <si>
    <t>2000080935</t>
  </si>
  <si>
    <t>78032154</t>
  </si>
  <si>
    <t>78032166</t>
  </si>
  <si>
    <t>78032552</t>
  </si>
  <si>
    <t>2882</t>
  </si>
  <si>
    <t>78032556</t>
  </si>
  <si>
    <t>3000042738</t>
  </si>
  <si>
    <t>78032643</t>
  </si>
  <si>
    <t>78032650</t>
  </si>
  <si>
    <t>78032669</t>
  </si>
  <si>
    <t>2000080759</t>
  </si>
  <si>
    <t>3000042545</t>
  </si>
  <si>
    <t>78032711</t>
  </si>
  <si>
    <t>3000042546</t>
  </si>
  <si>
    <t>78032769</t>
  </si>
  <si>
    <t>Болт М24Х160</t>
  </si>
  <si>
    <t>2000080642</t>
  </si>
  <si>
    <t>78032934</t>
  </si>
  <si>
    <t>78032974</t>
  </si>
  <si>
    <t>288A</t>
  </si>
  <si>
    <t>78032975</t>
  </si>
  <si>
    <t>78033170</t>
  </si>
  <si>
    <t>3000042547</t>
  </si>
  <si>
    <t>78033210</t>
  </si>
  <si>
    <t>СНП А-3-419-406-4,5-2,5-020</t>
  </si>
  <si>
    <t>2000080760</t>
  </si>
  <si>
    <t>78033268</t>
  </si>
  <si>
    <t>78033352</t>
  </si>
  <si>
    <t>3000042548</t>
  </si>
  <si>
    <t>3000042549</t>
  </si>
  <si>
    <t>3000042550</t>
  </si>
  <si>
    <t>78033362</t>
  </si>
  <si>
    <t>Прокладка ПАГФ-Г-П1-1,6-03-420х360х3</t>
  </si>
  <si>
    <t>2000080761</t>
  </si>
  <si>
    <t>78033374</t>
  </si>
  <si>
    <t>78033464</t>
  </si>
  <si>
    <t>Лента ЛГФ-Г 0,6х50</t>
  </si>
  <si>
    <t>2000080762</t>
  </si>
  <si>
    <t>78033555</t>
  </si>
  <si>
    <t>СНП В-3-565-577-590-4,5-2,5-220</t>
  </si>
  <si>
    <t>2000080763</t>
  </si>
  <si>
    <t>78033699</t>
  </si>
  <si>
    <t>Болт М24-6GХ90.58 ст20</t>
  </si>
  <si>
    <t>2000080888</t>
  </si>
  <si>
    <t>78033701</t>
  </si>
  <si>
    <t>Болт М12-6GХ35.58</t>
  </si>
  <si>
    <t>2000080889</t>
  </si>
  <si>
    <t>78033872</t>
  </si>
  <si>
    <t>Кольцо резиновое уплотнит. 140,0х5,0</t>
  </si>
  <si>
    <t>2000080764</t>
  </si>
  <si>
    <t>2000080765</t>
  </si>
  <si>
    <t>78033885</t>
  </si>
  <si>
    <t>78033902</t>
  </si>
  <si>
    <t>Шпилька М30-6GХ210.60 ст35</t>
  </si>
  <si>
    <t>2000080643</t>
  </si>
  <si>
    <t>78033906</t>
  </si>
  <si>
    <t>Набивка сальниковая Герморум МВ-505 8мм</t>
  </si>
  <si>
    <t>2000080766</t>
  </si>
  <si>
    <t>78033913</t>
  </si>
  <si>
    <t>3000042636</t>
  </si>
  <si>
    <t>3000042637</t>
  </si>
  <si>
    <t>78033972</t>
  </si>
  <si>
    <t>3000042551</t>
  </si>
  <si>
    <t>3000042552</t>
  </si>
  <si>
    <t>78033989</t>
  </si>
  <si>
    <t>Прокладка СНП Д-3-227-2,5-4,5</t>
  </si>
  <si>
    <t>2000080767</t>
  </si>
  <si>
    <t>78034005</t>
  </si>
  <si>
    <t>Прокладка ПОГФ-Г-3,1-Н-2,5-1250х1150х3</t>
  </si>
  <si>
    <t>2000080768</t>
  </si>
  <si>
    <t>78034012</t>
  </si>
  <si>
    <t>Прокладка ПАГФ-Г-П1-1,6-03-740х690х3</t>
  </si>
  <si>
    <t>2000080769</t>
  </si>
  <si>
    <t>78034014</t>
  </si>
  <si>
    <t>Прокладка ПАГФ-Г-П1-1,6-03-830х780х3</t>
  </si>
  <si>
    <t>2000080770</t>
  </si>
  <si>
    <t>78034017</t>
  </si>
  <si>
    <t>Прокладка ПАГФ-Г-П1-1,6-03-730х650х3</t>
  </si>
  <si>
    <t>2000080771</t>
  </si>
  <si>
    <t>78034018</t>
  </si>
  <si>
    <t>Прокладка ПАГФ-Г-П1-1,6-03-740х710х3</t>
  </si>
  <si>
    <t>2000080772</t>
  </si>
  <si>
    <t>78034019</t>
  </si>
  <si>
    <t>Прокладка ПАГФ-Г-П1-1,6-03-745х685х3</t>
  </si>
  <si>
    <t>2000080773</t>
  </si>
  <si>
    <t>78034020</t>
  </si>
  <si>
    <t>Прокладка ПАГФ-Г-П1-1,6-03-770х680х3</t>
  </si>
  <si>
    <t>2000080774</t>
  </si>
  <si>
    <t>78034021</t>
  </si>
  <si>
    <t>3000042553</t>
  </si>
  <si>
    <t>78034088</t>
  </si>
  <si>
    <t>3000042554</t>
  </si>
  <si>
    <t>3000042555</t>
  </si>
  <si>
    <t>78034132</t>
  </si>
  <si>
    <t>78034147</t>
  </si>
  <si>
    <t>3000042638</t>
  </si>
  <si>
    <t>3000042639</t>
  </si>
  <si>
    <t>3000042640</t>
  </si>
  <si>
    <t>78034157</t>
  </si>
  <si>
    <t>78034164</t>
  </si>
  <si>
    <t>78034295</t>
  </si>
  <si>
    <t>78034297</t>
  </si>
  <si>
    <t>78034453</t>
  </si>
  <si>
    <t>78034503</t>
  </si>
  <si>
    <t>78034529</t>
  </si>
  <si>
    <t>3000042556</t>
  </si>
  <si>
    <t>78034564</t>
  </si>
  <si>
    <t>78034577</t>
  </si>
  <si>
    <t>78034580</t>
  </si>
  <si>
    <t>78034601</t>
  </si>
  <si>
    <t>78034633</t>
  </si>
  <si>
    <t>78034639</t>
  </si>
  <si>
    <t>78034644</t>
  </si>
  <si>
    <t>78034669</t>
  </si>
  <si>
    <t>0203</t>
  </si>
  <si>
    <t>78034682</t>
  </si>
  <si>
    <t>78034688</t>
  </si>
  <si>
    <t>3000042754</t>
  </si>
  <si>
    <t>78034689</t>
  </si>
  <si>
    <t>2000080943</t>
  </si>
  <si>
    <t>3000042755</t>
  </si>
  <si>
    <t>78034725</t>
  </si>
  <si>
    <t>СНП Д-3-ANSI-RF-3"-1500-3,2-221</t>
  </si>
  <si>
    <t>2000080776</t>
  </si>
  <si>
    <t>78034929</t>
  </si>
  <si>
    <t>СНП А-3-531-549-6,5-2,5-020</t>
  </si>
  <si>
    <t>2000080777</t>
  </si>
  <si>
    <t>2000080778</t>
  </si>
  <si>
    <t>78035029</t>
  </si>
  <si>
    <t>СНП Д-3-ANSI-RF-8"-1500-3,2-221</t>
  </si>
  <si>
    <t>2000080779</t>
  </si>
  <si>
    <t>78035030</t>
  </si>
  <si>
    <t>СНП Д-3-ANSI-RF-6"-1500-3,2-221</t>
  </si>
  <si>
    <t>2000080780</t>
  </si>
  <si>
    <t>78035031</t>
  </si>
  <si>
    <t>СНП Д-3-ANSI-RF-4"-1500-3,2-221</t>
  </si>
  <si>
    <t>2000080781</t>
  </si>
  <si>
    <t>78035505</t>
  </si>
  <si>
    <t>78035885</t>
  </si>
  <si>
    <t>Прокладка СНП А-3-445х405х4,5</t>
  </si>
  <si>
    <t>2000080782</t>
  </si>
  <si>
    <t>78035886</t>
  </si>
  <si>
    <t>3000042557</t>
  </si>
  <si>
    <t>78035909</t>
  </si>
  <si>
    <t>Прокладка СНП А-3-510х491х4,5</t>
  </si>
  <si>
    <t>2000080783</t>
  </si>
  <si>
    <t>78036222</t>
  </si>
  <si>
    <t>СНП А-3-503-528-7,2-2,5-020</t>
  </si>
  <si>
    <t>2000080784</t>
  </si>
  <si>
    <t>78036225</t>
  </si>
  <si>
    <t>78036226</t>
  </si>
  <si>
    <t>78036230</t>
  </si>
  <si>
    <t>78036253</t>
  </si>
  <si>
    <t>3000042702</t>
  </si>
  <si>
    <t>78036261</t>
  </si>
  <si>
    <t>78036262</t>
  </si>
  <si>
    <t>3000042641</t>
  </si>
  <si>
    <t>3000042642</t>
  </si>
  <si>
    <t>3000042643</t>
  </si>
  <si>
    <t>78036298</t>
  </si>
  <si>
    <t>3000042644</t>
  </si>
  <si>
    <t>78036307</t>
  </si>
  <si>
    <t>3000042645</t>
  </si>
  <si>
    <t>78036308</t>
  </si>
  <si>
    <t>3000042646</t>
  </si>
  <si>
    <t>78036484</t>
  </si>
  <si>
    <t>СНП В-3-395-420-455-3,2-2,5-220</t>
  </si>
  <si>
    <t>2000080785</t>
  </si>
  <si>
    <t>78036491</t>
  </si>
  <si>
    <t>Прокладка СНП А-3-651-2,5-3,2</t>
  </si>
  <si>
    <t>2000080786</t>
  </si>
  <si>
    <t>2000080787</t>
  </si>
  <si>
    <t>78036753</t>
  </si>
  <si>
    <t>78036831</t>
  </si>
  <si>
    <t>78036871</t>
  </si>
  <si>
    <t>3000042647</t>
  </si>
  <si>
    <t>3000042648</t>
  </si>
  <si>
    <t>78036880</t>
  </si>
  <si>
    <t>78036889</t>
  </si>
  <si>
    <t>3000042756</t>
  </si>
  <si>
    <t>3000042757</t>
  </si>
  <si>
    <t>3000042758</t>
  </si>
  <si>
    <t>3000042759</t>
  </si>
  <si>
    <t>3000042760</t>
  </si>
  <si>
    <t>78037188</t>
  </si>
  <si>
    <t>3000042649</t>
  </si>
  <si>
    <t>78037189</t>
  </si>
  <si>
    <t>3000042650</t>
  </si>
  <si>
    <t>78037264</t>
  </si>
  <si>
    <t>3000042558</t>
  </si>
  <si>
    <t>78037265</t>
  </si>
  <si>
    <t>3000042559</t>
  </si>
  <si>
    <t>78037339</t>
  </si>
  <si>
    <t>3000042560</t>
  </si>
  <si>
    <t>78037340</t>
  </si>
  <si>
    <t>3000042561</t>
  </si>
  <si>
    <t>78037354</t>
  </si>
  <si>
    <t>3000042562</t>
  </si>
  <si>
    <t>78037378</t>
  </si>
  <si>
    <t>78037387</t>
  </si>
  <si>
    <t>Прокладка ПУТГм-095-01-482х472х440х400-3</t>
  </si>
  <si>
    <t>2000080789</t>
  </si>
  <si>
    <t>78037388</t>
  </si>
  <si>
    <t>3000042563</t>
  </si>
  <si>
    <t>78037395</t>
  </si>
  <si>
    <t>3000042564</t>
  </si>
  <si>
    <t>78037399</t>
  </si>
  <si>
    <t>3000042565</t>
  </si>
  <si>
    <t>78037400</t>
  </si>
  <si>
    <t>3000042566</t>
  </si>
  <si>
    <t>78037407</t>
  </si>
  <si>
    <t>Прокладка ПУТГм-095-01-720х710х670х610-3</t>
  </si>
  <si>
    <t>2000080790</t>
  </si>
  <si>
    <t>2000080791</t>
  </si>
  <si>
    <t>78037422</t>
  </si>
  <si>
    <t>Прокладка ПУТГм-095-01-790х780х740х700-3</t>
  </si>
  <si>
    <t>2000080792</t>
  </si>
  <si>
    <t>2000080793</t>
  </si>
  <si>
    <t>78037426</t>
  </si>
  <si>
    <t>Прокладка ПУТГм-095-01-815х805х757х695-3</t>
  </si>
  <si>
    <t>2000080794</t>
  </si>
  <si>
    <t>2000080795</t>
  </si>
  <si>
    <t>78037448</t>
  </si>
  <si>
    <t>Прокладка ПУТГ-2-212-04-677х620-3,0</t>
  </si>
  <si>
    <t>2000080796</t>
  </si>
  <si>
    <t>78037511</t>
  </si>
  <si>
    <t>3000042567</t>
  </si>
  <si>
    <t>78037516</t>
  </si>
  <si>
    <t>3000042568</t>
  </si>
  <si>
    <t>78037541</t>
  </si>
  <si>
    <t>3000042569</t>
  </si>
  <si>
    <t>78037543</t>
  </si>
  <si>
    <t>Прокладка ПУТГ-2-212-04-175х146-3,0</t>
  </si>
  <si>
    <t>2000080797</t>
  </si>
  <si>
    <t>78037544</t>
  </si>
  <si>
    <t>3000042570</t>
  </si>
  <si>
    <t>78037574</t>
  </si>
  <si>
    <t>3000042571</t>
  </si>
  <si>
    <t>78037579</t>
  </si>
  <si>
    <t>3000042572</t>
  </si>
  <si>
    <t>78037668</t>
  </si>
  <si>
    <t>3000042573</t>
  </si>
  <si>
    <t>3000042574</t>
  </si>
  <si>
    <t>3000042575</t>
  </si>
  <si>
    <t>78037741</t>
  </si>
  <si>
    <t>3000042577</t>
  </si>
  <si>
    <t>78037744</t>
  </si>
  <si>
    <t>3000042578</t>
  </si>
  <si>
    <t>78037745</t>
  </si>
  <si>
    <t>3000042579</t>
  </si>
  <si>
    <t>78037778</t>
  </si>
  <si>
    <t>Набивка НГ-200 19х19</t>
  </si>
  <si>
    <t>2000080798</t>
  </si>
  <si>
    <t>78037790</t>
  </si>
  <si>
    <t>3000042580</t>
  </si>
  <si>
    <t>78038076</t>
  </si>
  <si>
    <t>3000042761</t>
  </si>
  <si>
    <t>78038078</t>
  </si>
  <si>
    <t>3000042762</t>
  </si>
  <si>
    <t>3000042763</t>
  </si>
  <si>
    <t>78038083</t>
  </si>
  <si>
    <t>78038966</t>
  </si>
  <si>
    <t>78039039</t>
  </si>
  <si>
    <t>3000042651</t>
  </si>
  <si>
    <t>78039060</t>
  </si>
  <si>
    <t>Прокладка ПАГФ-Г-П1-1,6-01-790х766х3</t>
  </si>
  <si>
    <t>2000080800</t>
  </si>
  <si>
    <t>78039066</t>
  </si>
  <si>
    <t>Прокладка ПАГФ-Г-П1-1,6-01-1320х1200х3</t>
  </si>
  <si>
    <t>2000080801</t>
  </si>
  <si>
    <t>78039172</t>
  </si>
  <si>
    <t>3000042581</t>
  </si>
  <si>
    <t>78039173</t>
  </si>
  <si>
    <t>3000042582</t>
  </si>
  <si>
    <t>78039174</t>
  </si>
  <si>
    <t>3000042583</t>
  </si>
  <si>
    <t>78039701</t>
  </si>
  <si>
    <t>3000042584</t>
  </si>
  <si>
    <t>78040353</t>
  </si>
  <si>
    <t>3000042652</t>
  </si>
  <si>
    <t>78040972</t>
  </si>
  <si>
    <t>78040973</t>
  </si>
  <si>
    <t>78044829</t>
  </si>
  <si>
    <t>3000042585</t>
  </si>
  <si>
    <t>78044901</t>
  </si>
  <si>
    <t>Прокладка ПОГФ-Г-3,1-Н-2,5-260х210х3</t>
  </si>
  <si>
    <t>2000080803</t>
  </si>
  <si>
    <t>78044989</t>
  </si>
  <si>
    <t>3000042586</t>
  </si>
  <si>
    <t>78045086</t>
  </si>
  <si>
    <t>3000042587</t>
  </si>
  <si>
    <t>78045717</t>
  </si>
  <si>
    <t>Прокладка ПАГФ-Г-П1-4,0-03-525х450х3</t>
  </si>
  <si>
    <t>2000080804</t>
  </si>
  <si>
    <t>78045888</t>
  </si>
  <si>
    <t>78046056</t>
  </si>
  <si>
    <t>78046057</t>
  </si>
  <si>
    <t>78046060</t>
  </si>
  <si>
    <t>3000042764</t>
  </si>
  <si>
    <t>78046061</t>
  </si>
  <si>
    <t>3000042765</t>
  </si>
  <si>
    <t>78046063</t>
  </si>
  <si>
    <t>3000042766</t>
  </si>
  <si>
    <t>78046712</t>
  </si>
  <si>
    <t>Шпилька 2-1М64х4-8GХ480.30ХМА с гайками</t>
  </si>
  <si>
    <t>2000080647</t>
  </si>
  <si>
    <t>2000080649</t>
  </si>
  <si>
    <t>2000080650</t>
  </si>
  <si>
    <t>78046741</t>
  </si>
  <si>
    <t>3000042653</t>
  </si>
  <si>
    <t>3000042654</t>
  </si>
  <si>
    <t>3000042655</t>
  </si>
  <si>
    <t>78046912</t>
  </si>
  <si>
    <t>78047903</t>
  </si>
  <si>
    <t>Набивка сальниковая ШФ-132 3мм</t>
  </si>
  <si>
    <t>2000080806</t>
  </si>
  <si>
    <t>2000080807</t>
  </si>
  <si>
    <t>2000080808</t>
  </si>
  <si>
    <t>2000080809</t>
  </si>
  <si>
    <t>2000080810</t>
  </si>
  <si>
    <t>2000080811</t>
  </si>
  <si>
    <t>2000080812</t>
  </si>
  <si>
    <t>2000080813</t>
  </si>
  <si>
    <t>78047917</t>
  </si>
  <si>
    <t>Набивка сальниковая НУ-110 16х16</t>
  </si>
  <si>
    <t>2000080814</t>
  </si>
  <si>
    <t>2000080815</t>
  </si>
  <si>
    <t>2000080816</t>
  </si>
  <si>
    <t>78047919</t>
  </si>
  <si>
    <t>Набивка сальниковая НУ-110 12х12</t>
  </si>
  <si>
    <t>2000080817</t>
  </si>
  <si>
    <t>78047921</t>
  </si>
  <si>
    <t>Набивка сальниковая НФГ-106 6х6</t>
  </si>
  <si>
    <t>2000080818</t>
  </si>
  <si>
    <t>78047924</t>
  </si>
  <si>
    <t>Набивка сальниковая НФГ-106 12х12</t>
  </si>
  <si>
    <t>2000080819</t>
  </si>
  <si>
    <t>2000080820</t>
  </si>
  <si>
    <t>78047939</t>
  </si>
  <si>
    <t>Набивка ТРГ-101Н 12х12</t>
  </si>
  <si>
    <t>2000080821</t>
  </si>
  <si>
    <t>78047953</t>
  </si>
  <si>
    <t>Набивка ТРГ-102СФ 4х4</t>
  </si>
  <si>
    <t>2000080822</t>
  </si>
  <si>
    <t>78047966</t>
  </si>
  <si>
    <t>Набивка ТРГ-100Л 12х12</t>
  </si>
  <si>
    <t>2000080823</t>
  </si>
  <si>
    <t>78047972</t>
  </si>
  <si>
    <t>3000042588</t>
  </si>
  <si>
    <t>78047988</t>
  </si>
  <si>
    <t>Набивка ТРГ-100Л 14х14</t>
  </si>
  <si>
    <t>2000080824</t>
  </si>
  <si>
    <t>2000080825</t>
  </si>
  <si>
    <t>78050915</t>
  </si>
  <si>
    <t>78050943</t>
  </si>
  <si>
    <t>78050950</t>
  </si>
  <si>
    <t>Лента Герморум МЕ-502 40х3</t>
  </si>
  <si>
    <t>2000080827</t>
  </si>
  <si>
    <t>78050955</t>
  </si>
  <si>
    <t>Лента Герморум МЕ-502 14х5,5</t>
  </si>
  <si>
    <t>2000080828</t>
  </si>
  <si>
    <t>78050975</t>
  </si>
  <si>
    <t>Материал МГЛ-2-212-1,0/1,0-1000х1000</t>
  </si>
  <si>
    <t>2000080829</t>
  </si>
  <si>
    <t>78050984</t>
  </si>
  <si>
    <t>Лента Герморум МЕ-132 15х3,2</t>
  </si>
  <si>
    <t>2000080830</t>
  </si>
  <si>
    <t>78050986</t>
  </si>
  <si>
    <t>ПУТГм-Б2-092-02-3104х3064х3003-3,5</t>
  </si>
  <si>
    <t>2000080831</t>
  </si>
  <si>
    <t>78050987</t>
  </si>
  <si>
    <t>ПУТГм-Б2-092-02-2694х2654х2604-3,5</t>
  </si>
  <si>
    <t>2000080832</t>
  </si>
  <si>
    <t>78050991</t>
  </si>
  <si>
    <t>Набивка сальниковая Герморум С-250 14Х14</t>
  </si>
  <si>
    <t>2000080833</t>
  </si>
  <si>
    <t>78051013</t>
  </si>
  <si>
    <t>Набивка сальниковая Герморум С-500 8х8мм</t>
  </si>
  <si>
    <t>2000080834</t>
  </si>
  <si>
    <t>78051017</t>
  </si>
  <si>
    <t>Набивка сальниковая Герморум С-131 12х12</t>
  </si>
  <si>
    <t>2000080835</t>
  </si>
  <si>
    <t>2000080836</t>
  </si>
  <si>
    <t>78051021</t>
  </si>
  <si>
    <t>Набивка сальниковая НУ-101-10х10</t>
  </si>
  <si>
    <t>2000080837</t>
  </si>
  <si>
    <t>78051279</t>
  </si>
  <si>
    <t>Шпилька 1-М20-6GХ100.45Х14Н14В2М гайками</t>
  </si>
  <si>
    <t>2000080651</t>
  </si>
  <si>
    <t>2000080652</t>
  </si>
  <si>
    <t>2000080653</t>
  </si>
  <si>
    <t>78051890</t>
  </si>
  <si>
    <t>78051891</t>
  </si>
  <si>
    <t>78051893</t>
  </si>
  <si>
    <t>78051900</t>
  </si>
  <si>
    <t>78051914</t>
  </si>
  <si>
    <t>78052122</t>
  </si>
  <si>
    <t>3000042769</t>
  </si>
  <si>
    <t>78052123</t>
  </si>
  <si>
    <t>3000042770</t>
  </si>
  <si>
    <t>3000042771</t>
  </si>
  <si>
    <t>78052124</t>
  </si>
  <si>
    <t>3000042772</t>
  </si>
  <si>
    <t>78052125</t>
  </si>
  <si>
    <t>3000042773</t>
  </si>
  <si>
    <t>78052126</t>
  </si>
  <si>
    <t>3000042774</t>
  </si>
  <si>
    <t>3000042775</t>
  </si>
  <si>
    <t>78052127</t>
  </si>
  <si>
    <t>3000042776</t>
  </si>
  <si>
    <t>78052128</t>
  </si>
  <si>
    <t>3000042777</t>
  </si>
  <si>
    <t>78052129</t>
  </si>
  <si>
    <t>3000042778</t>
  </si>
  <si>
    <t>78052130</t>
  </si>
  <si>
    <t>3000042779</t>
  </si>
  <si>
    <t>78052131</t>
  </si>
  <si>
    <t>3000042780</t>
  </si>
  <si>
    <t>78052132</t>
  </si>
  <si>
    <t>3000042781</t>
  </si>
  <si>
    <t>78052133</t>
  </si>
  <si>
    <t>3000042782</t>
  </si>
  <si>
    <t>78052139</t>
  </si>
  <si>
    <t>3000042783</t>
  </si>
  <si>
    <t>78052145</t>
  </si>
  <si>
    <t>3000042784</t>
  </si>
  <si>
    <t>3000042785</t>
  </si>
  <si>
    <t>3000042786</t>
  </si>
  <si>
    <t>3000042787</t>
  </si>
  <si>
    <t>3000042788</t>
  </si>
  <si>
    <t>3000042789</t>
  </si>
  <si>
    <t>3000042790</t>
  </si>
  <si>
    <t>3000042791</t>
  </si>
  <si>
    <t>3000042792</t>
  </si>
  <si>
    <t>78052146</t>
  </si>
  <si>
    <t>3000042793</t>
  </si>
  <si>
    <t>3000042794</t>
  </si>
  <si>
    <t>78052147</t>
  </si>
  <si>
    <t>3000042795</t>
  </si>
  <si>
    <t>3000042796</t>
  </si>
  <si>
    <t>78052148</t>
  </si>
  <si>
    <t>3000042797</t>
  </si>
  <si>
    <t>78052149</t>
  </si>
  <si>
    <t>3000042798</t>
  </si>
  <si>
    <t>3000042799</t>
  </si>
  <si>
    <t>3000042800</t>
  </si>
  <si>
    <t>3000042801</t>
  </si>
  <si>
    <t>3000042802</t>
  </si>
  <si>
    <t>3000042803</t>
  </si>
  <si>
    <t>3000042804</t>
  </si>
  <si>
    <t>78052150</t>
  </si>
  <si>
    <t>3000042805</t>
  </si>
  <si>
    <t>3000042806</t>
  </si>
  <si>
    <t>3000042807</t>
  </si>
  <si>
    <t>3000042808</t>
  </si>
  <si>
    <t>78052151</t>
  </si>
  <si>
    <t>3000042809</t>
  </si>
  <si>
    <t>3000042810</t>
  </si>
  <si>
    <t>78052152</t>
  </si>
  <si>
    <t>3000042811</t>
  </si>
  <si>
    <t>78052153</t>
  </si>
  <si>
    <t>3000042812</t>
  </si>
  <si>
    <t>78052154</t>
  </si>
  <si>
    <t>3000042813</t>
  </si>
  <si>
    <t>78052155</t>
  </si>
  <si>
    <t>3000042814</t>
  </si>
  <si>
    <t>78052197</t>
  </si>
  <si>
    <t>3000042815</t>
  </si>
  <si>
    <t>3000042816</t>
  </si>
  <si>
    <t>3000042817</t>
  </si>
  <si>
    <t>78052198</t>
  </si>
  <si>
    <t>3000042818</t>
  </si>
  <si>
    <t>3000042819</t>
  </si>
  <si>
    <t>3000042820</t>
  </si>
  <si>
    <t>3000042821</t>
  </si>
  <si>
    <t>3000042822</t>
  </si>
  <si>
    <t>78052209</t>
  </si>
  <si>
    <t>3000042823</t>
  </si>
  <si>
    <t>3000042824</t>
  </si>
  <si>
    <t>3000042825</t>
  </si>
  <si>
    <t>78052210</t>
  </si>
  <si>
    <t>3000042826</t>
  </si>
  <si>
    <t>78052211</t>
  </si>
  <si>
    <t>3000042827</t>
  </si>
  <si>
    <t>78052657</t>
  </si>
  <si>
    <t>Лента ЛГФ-Г-Т-К 0,5х15х15</t>
  </si>
  <si>
    <t>2000080838</t>
  </si>
  <si>
    <t>78052658</t>
  </si>
  <si>
    <t>Набивка Графлекс Н 6501 10х10мм</t>
  </si>
  <si>
    <t>2000080839</t>
  </si>
  <si>
    <t>78052665</t>
  </si>
  <si>
    <t>Набивка Графлекс Н 1700 16х16мм</t>
  </si>
  <si>
    <t>2000080840</t>
  </si>
  <si>
    <t>78052666</t>
  </si>
  <si>
    <t>Набивка Графлекс Н 1700 14х14мм</t>
  </si>
  <si>
    <t>2000080841</t>
  </si>
  <si>
    <t>2000080842</t>
  </si>
  <si>
    <t>78054216</t>
  </si>
  <si>
    <t>Шпилька БМ36-6GХ200.70 ст25Х1МФ с гайкам</t>
  </si>
  <si>
    <t>2000080655</t>
  </si>
  <si>
    <t>2000080656</t>
  </si>
  <si>
    <t>2000080657</t>
  </si>
  <si>
    <t>78503201</t>
  </si>
  <si>
    <t>78503305</t>
  </si>
  <si>
    <t>78504394</t>
  </si>
  <si>
    <t>До заключения договора Покупатель может отказать Покупателю в любой из позиций  данного лота.</t>
  </si>
  <si>
    <t>дата заполнения          "________" _____________________ 2021 г.</t>
  </si>
  <si>
    <t xml:space="preserve">Инструкция по заполнению:     Заполните строки выделенные зеленым цветом, удалите строки по позициям которые Вас не интересуют, распечатайте и заверьте документ (подпись, печать - для юрид. лица). </t>
  </si>
  <si>
    <t>Лоты №</t>
  </si>
  <si>
    <t xml:space="preserve">Инструкция по заполнению:     Заполните строки выделенные зеленым цветом, удалите ЛОТЫ по позициям которые Вас не интересуют, распечатайте и заверьте документ (подпись, печать - для юрид. лица). </t>
  </si>
  <si>
    <t>Наименование лота (дробить лоты не допускается)</t>
  </si>
  <si>
    <t>77006133</t>
  </si>
  <si>
    <t>Агрегат э/н НК 200/370Г 2г Н, ВА250S2</t>
  </si>
  <si>
    <t>2000057071</t>
  </si>
  <si>
    <t>2000057072</t>
  </si>
  <si>
    <t>73024290</t>
  </si>
  <si>
    <t>Держатель клетки Fisher 37B0757X032</t>
  </si>
  <si>
    <t>2000065132</t>
  </si>
  <si>
    <t>2000065133</t>
  </si>
  <si>
    <t>72041010</t>
  </si>
  <si>
    <t>Диафрагма Р2394.004 СП8</t>
  </si>
  <si>
    <t>3000040858</t>
  </si>
  <si>
    <t>72041013</t>
  </si>
  <si>
    <t>Диафрагма Р2394.004 СП9</t>
  </si>
  <si>
    <t>3000040859</t>
  </si>
  <si>
    <t>72049628</t>
  </si>
  <si>
    <t>Диффузор ГАЦ-50Д</t>
  </si>
  <si>
    <t>2000080844</t>
  </si>
  <si>
    <t>72041014</t>
  </si>
  <si>
    <t>Диффузор Р2394.006 СП5</t>
  </si>
  <si>
    <t>3000042949</t>
  </si>
  <si>
    <t>72038363</t>
  </si>
  <si>
    <t>72039501</t>
  </si>
  <si>
    <t>3000042404</t>
  </si>
  <si>
    <t>72039506</t>
  </si>
  <si>
    <t>2000080661</t>
  </si>
  <si>
    <t>3000042405</t>
  </si>
  <si>
    <t>3000042406</t>
  </si>
  <si>
    <t>72039507</t>
  </si>
  <si>
    <t>2000080662</t>
  </si>
  <si>
    <t>3000042407</t>
  </si>
  <si>
    <t>72040683</t>
  </si>
  <si>
    <t>2000080664</t>
  </si>
  <si>
    <t>3000042413</t>
  </si>
  <si>
    <t>72041265</t>
  </si>
  <si>
    <t>3000042425</t>
  </si>
  <si>
    <t>3000042426</t>
  </si>
  <si>
    <t>72046949</t>
  </si>
  <si>
    <t>72047257</t>
  </si>
  <si>
    <t>72048793</t>
  </si>
  <si>
    <t>3000042471</t>
  </si>
  <si>
    <t>72048806</t>
  </si>
  <si>
    <t>3000042477</t>
  </si>
  <si>
    <t>3000042478</t>
  </si>
  <si>
    <t>72049416</t>
  </si>
  <si>
    <t>72050143</t>
  </si>
  <si>
    <t>72052055</t>
  </si>
  <si>
    <t>72052199</t>
  </si>
  <si>
    <t>72055378</t>
  </si>
  <si>
    <t>72055420</t>
  </si>
  <si>
    <t>Колесо раб. 105-1-0 АХП 50-32-200-0,8К1-</t>
  </si>
  <si>
    <t>2000080679</t>
  </si>
  <si>
    <t>72056779</t>
  </si>
  <si>
    <t>72056902</t>
  </si>
  <si>
    <t>72056903</t>
  </si>
  <si>
    <t>72058709</t>
  </si>
  <si>
    <t>72059738</t>
  </si>
  <si>
    <t>3000042512</t>
  </si>
  <si>
    <t>72059740</t>
  </si>
  <si>
    <t>Колесо предвключенное ДС Н18.08.110.02</t>
  </si>
  <si>
    <t>2000080681</t>
  </si>
  <si>
    <t>72059762</t>
  </si>
  <si>
    <t>Колесо предвключенное ДС Н12.253.110.02</t>
  </si>
  <si>
    <t>2000080696</t>
  </si>
  <si>
    <t>72061675</t>
  </si>
  <si>
    <t>Фланец 150х64 39-4-0-3</t>
  </si>
  <si>
    <t>2000080538</t>
  </si>
  <si>
    <t>72061677</t>
  </si>
  <si>
    <t>Фланец 39-7-0-2</t>
  </si>
  <si>
    <t>2000080539</t>
  </si>
  <si>
    <t>72068032</t>
  </si>
  <si>
    <t>Элемент фильтрующий MG0534 G&amp;Comp</t>
  </si>
  <si>
    <t>2000080721</t>
  </si>
  <si>
    <t>72068053</t>
  </si>
  <si>
    <t>Элемент фильтрующий MG0556 G&amp;Comp</t>
  </si>
  <si>
    <t>2000080722</t>
  </si>
  <si>
    <t>77006154</t>
  </si>
  <si>
    <t>78046263</t>
  </si>
  <si>
    <t>3000042768</t>
  </si>
  <si>
    <t>72051350</t>
  </si>
  <si>
    <t>72063023</t>
  </si>
  <si>
    <t>Клапан нагнетательный Q048334-9a-02 Cook</t>
  </si>
  <si>
    <t>2000080704</t>
  </si>
  <si>
    <t>72063024</t>
  </si>
  <si>
    <t>72063025</t>
  </si>
  <si>
    <t>72045199</t>
  </si>
  <si>
    <t>3000042461</t>
  </si>
  <si>
    <t>72048799</t>
  </si>
  <si>
    <t>Колесо рабочее 770.36 к НК200/120-210</t>
  </si>
  <si>
    <t>2000080672</t>
  </si>
  <si>
    <t>72050057</t>
  </si>
  <si>
    <t>72050088</t>
  </si>
  <si>
    <t>3000042488</t>
  </si>
  <si>
    <t>72050177</t>
  </si>
  <si>
    <t>72055089</t>
  </si>
  <si>
    <t>72057339</t>
  </si>
  <si>
    <t>72057343</t>
  </si>
  <si>
    <t>72059733</t>
  </si>
  <si>
    <t>Колесо рабочее ДС Н12.262.111.00-01</t>
  </si>
  <si>
    <t>2000080680</t>
  </si>
  <si>
    <t>72059747</t>
  </si>
  <si>
    <t>Колесо рабочее ДС Н12.42.111.00</t>
  </si>
  <si>
    <t>2000080682</t>
  </si>
  <si>
    <t>72059748</t>
  </si>
  <si>
    <t>Колесо рабочее ДС Н12.42.112.00</t>
  </si>
  <si>
    <t>2000080683</t>
  </si>
  <si>
    <t>72059757</t>
  </si>
  <si>
    <t>Колесо рабочее ДС Н12.18.110.03-03</t>
  </si>
  <si>
    <t>2000080692</t>
  </si>
  <si>
    <t>72059758</t>
  </si>
  <si>
    <t>Колесо рабочее ДС Н12.18.110.04-03</t>
  </si>
  <si>
    <t>2000080693</t>
  </si>
  <si>
    <t>72059759</t>
  </si>
  <si>
    <t>Колесо рабочее ДС Н12.18.110.05-03</t>
  </si>
  <si>
    <t>2000080694</t>
  </si>
  <si>
    <t>72059761</t>
  </si>
  <si>
    <t>Колесо рабочее ДС Н12.253.111.00-10</t>
  </si>
  <si>
    <t>2000080695</t>
  </si>
  <si>
    <t>72038425</t>
  </si>
  <si>
    <t>3000042397</t>
  </si>
  <si>
    <t>72050887</t>
  </si>
  <si>
    <t>3000042495</t>
  </si>
  <si>
    <t>72051670</t>
  </si>
  <si>
    <t>72052057</t>
  </si>
  <si>
    <t>72052078</t>
  </si>
  <si>
    <t>76026608</t>
  </si>
  <si>
    <t>Заслонка LTR43 400х16 F A 1.0619 пн/пр</t>
  </si>
  <si>
    <t>2000080634</t>
  </si>
  <si>
    <t>74019482</t>
  </si>
  <si>
    <t>3000042922</t>
  </si>
  <si>
    <t>74012206</t>
  </si>
  <si>
    <t>3000042350</t>
  </si>
  <si>
    <t>74012208</t>
  </si>
  <si>
    <t>Кабель монтажный МКЭШВнг(А)-LS 5х2х1,0</t>
  </si>
  <si>
    <t>3000042937</t>
  </si>
  <si>
    <t>3000042938</t>
  </si>
  <si>
    <t>3000042939</t>
  </si>
  <si>
    <t>3000042951</t>
  </si>
  <si>
    <t>3000042952</t>
  </si>
  <si>
    <t>3000043118</t>
  </si>
  <si>
    <t>74012210</t>
  </si>
  <si>
    <t>Кабель монтажный МКЭШВнг(А)-LS 10х2х1,0</t>
  </si>
  <si>
    <t>3000042940</t>
  </si>
  <si>
    <t>74012465</t>
  </si>
  <si>
    <t>3000043236</t>
  </si>
  <si>
    <t>74018404</t>
  </si>
  <si>
    <t>Кабель монтаж МКЭШВнг(А)-LS 16х2х1,0 С</t>
  </si>
  <si>
    <t>3000042945</t>
  </si>
  <si>
    <t>74019626</t>
  </si>
  <si>
    <t>3000042925</t>
  </si>
  <si>
    <t>74016132</t>
  </si>
  <si>
    <t>Кабель КПМВЭлВГм-внг(А)-LS 16х2х1,5</t>
  </si>
  <si>
    <t>2000080965</t>
  </si>
  <si>
    <t>74019479</t>
  </si>
  <si>
    <t>Кабель Г-КВКнг(А)-FRLS 1х2х1,0</t>
  </si>
  <si>
    <t>2000080967</t>
  </si>
  <si>
    <t>2000081003</t>
  </si>
  <si>
    <t>74019487</t>
  </si>
  <si>
    <t>3000042923</t>
  </si>
  <si>
    <t>74019514</t>
  </si>
  <si>
    <t>3000042924</t>
  </si>
  <si>
    <t>74019627</t>
  </si>
  <si>
    <t>3000042926</t>
  </si>
  <si>
    <t>74019795</t>
  </si>
  <si>
    <t>74019925</t>
  </si>
  <si>
    <t>3000043243</t>
  </si>
  <si>
    <t>74019934</t>
  </si>
  <si>
    <t>Кабель Г-КВнг(А)-LS 5х2х1,0э</t>
  </si>
  <si>
    <t>3000042946</t>
  </si>
  <si>
    <t>74019935</t>
  </si>
  <si>
    <t>3000042947</t>
  </si>
  <si>
    <t>74020326</t>
  </si>
  <si>
    <t>3000042733</t>
  </si>
  <si>
    <t>74020349</t>
  </si>
  <si>
    <t>3000042737</t>
  </si>
  <si>
    <t>74022285</t>
  </si>
  <si>
    <t>Кабель КУМП-ОЭнг(А) 4х2х1,0л</t>
  </si>
  <si>
    <t>2000080959</t>
  </si>
  <si>
    <t>74022567</t>
  </si>
  <si>
    <t>Кабель ККЗ МК ВЭалКВнг(A)-FRLS 2х2х1-660</t>
  </si>
  <si>
    <t>2000080968</t>
  </si>
  <si>
    <t>74024597</t>
  </si>
  <si>
    <t>73026097</t>
  </si>
  <si>
    <t>Клапан Emerson ET 3" WCC, Cv136Р п/п</t>
  </si>
  <si>
    <t>2000065152</t>
  </si>
  <si>
    <t>72063026</t>
  </si>
  <si>
    <t>72040176</t>
  </si>
  <si>
    <t>72063027</t>
  </si>
  <si>
    <t>72063020</t>
  </si>
  <si>
    <t>72063022</t>
  </si>
  <si>
    <t>Клапан всасывающий Q048334-9a-01 Cook</t>
  </si>
  <si>
    <t>2000080703</t>
  </si>
  <si>
    <t>72063029</t>
  </si>
  <si>
    <t>Клапан всасывающий Q048334-3-03 Cook</t>
  </si>
  <si>
    <t>2000080705</t>
  </si>
  <si>
    <t>72063030</t>
  </si>
  <si>
    <t>Клапан выпускной Q048334-3-02 Cook</t>
  </si>
  <si>
    <t>2000080706</t>
  </si>
  <si>
    <t>72040175</t>
  </si>
  <si>
    <t>3000042408</t>
  </si>
  <si>
    <t>72063021</t>
  </si>
  <si>
    <t>72063019</t>
  </si>
  <si>
    <t>72059754</t>
  </si>
  <si>
    <t>Колесо предвключенное Н12.81.110.02</t>
  </si>
  <si>
    <t>2000080690</t>
  </si>
  <si>
    <t>2000080691</t>
  </si>
  <si>
    <t>72045192</t>
  </si>
  <si>
    <t>3000042458</t>
  </si>
  <si>
    <t>3000042459</t>
  </si>
  <si>
    <t>3000042460</t>
  </si>
  <si>
    <t>72055090</t>
  </si>
  <si>
    <t>72048800</t>
  </si>
  <si>
    <t>2000080845</t>
  </si>
  <si>
    <t>3000042474</t>
  </si>
  <si>
    <t>3000042475</t>
  </si>
  <si>
    <t>3000042476</t>
  </si>
  <si>
    <t>72059753</t>
  </si>
  <si>
    <t>Колесо рабочее ДС Н12.123.110.03</t>
  </si>
  <si>
    <t>2000080687</t>
  </si>
  <si>
    <t>2000080688</t>
  </si>
  <si>
    <t>2000080689</t>
  </si>
  <si>
    <t>72059752</t>
  </si>
  <si>
    <t>Колесо рабочее ДС Н12.123.112.00</t>
  </si>
  <si>
    <t>2000080685</t>
  </si>
  <si>
    <t>2000080686</t>
  </si>
  <si>
    <t>72059737</t>
  </si>
  <si>
    <t>3000042511</t>
  </si>
  <si>
    <t>72049509</t>
  </si>
  <si>
    <t>3000042484</t>
  </si>
  <si>
    <t>72052219</t>
  </si>
  <si>
    <t>3000042496</t>
  </si>
  <si>
    <t>72051672</t>
  </si>
  <si>
    <t>72032322</t>
  </si>
  <si>
    <t>72038423</t>
  </si>
  <si>
    <t>72038424</t>
  </si>
  <si>
    <t>2000080658</t>
  </si>
  <si>
    <t>2000080659</t>
  </si>
  <si>
    <t>72041813</t>
  </si>
  <si>
    <t>3000042441</t>
  </si>
  <si>
    <t>3000042442</t>
  </si>
  <si>
    <t>3000042443</t>
  </si>
  <si>
    <t>72041810</t>
  </si>
  <si>
    <t>3000042432</t>
  </si>
  <si>
    <t>3000042433</t>
  </si>
  <si>
    <t>3000042434</t>
  </si>
  <si>
    <t>72041811</t>
  </si>
  <si>
    <t>3000042435</t>
  </si>
  <si>
    <t>3000042436</t>
  </si>
  <si>
    <t>3000042437</t>
  </si>
  <si>
    <t>72041809</t>
  </si>
  <si>
    <t>3000042429</t>
  </si>
  <si>
    <t>3000042430</t>
  </si>
  <si>
    <t>3000042431</t>
  </si>
  <si>
    <t>72041812</t>
  </si>
  <si>
    <t>3000042438</t>
  </si>
  <si>
    <t>3000042439</t>
  </si>
  <si>
    <t>3000042440</t>
  </si>
  <si>
    <t>72041818</t>
  </si>
  <si>
    <t>3000042444</t>
  </si>
  <si>
    <t>3000042445</t>
  </si>
  <si>
    <t>3000042446</t>
  </si>
  <si>
    <t>72050886</t>
  </si>
  <si>
    <t>3000042494</t>
  </si>
  <si>
    <t>73013915</t>
  </si>
  <si>
    <t>Клетка Fisher 25A9857X012</t>
  </si>
  <si>
    <t>2000065040</t>
  </si>
  <si>
    <t>73023652</t>
  </si>
  <si>
    <t>Процессор FisherRosemount 1984-4064-0004</t>
  </si>
  <si>
    <t>3000031387</t>
  </si>
  <si>
    <t>78503277</t>
  </si>
  <si>
    <t>ИБП APC Smart-UPS RM 750VA 2U</t>
  </si>
  <si>
    <t>2000065173</t>
  </si>
  <si>
    <t>72051947</t>
  </si>
  <si>
    <t>Корпус насоса с напр.апп 236.10-01 к НК</t>
  </si>
  <si>
    <t>2000078928</t>
  </si>
  <si>
    <t>2000078929</t>
  </si>
  <si>
    <t>72057316</t>
  </si>
  <si>
    <t>3000042506</t>
  </si>
  <si>
    <t>76018356</t>
  </si>
  <si>
    <t>Кран IBOR 18010 350х16 A216 WCB фл.кр.</t>
  </si>
  <si>
    <t>3000042383</t>
  </si>
  <si>
    <t>76018355</t>
  </si>
  <si>
    <t>Кран IBOR 18020 200х40 A216 WCB фл.кр.</t>
  </si>
  <si>
    <t>3000042382</t>
  </si>
  <si>
    <t>76018358</t>
  </si>
  <si>
    <t>Кран IBOR 18020 250х40 A216 WCB фл.кр.</t>
  </si>
  <si>
    <t>3000042385</t>
  </si>
  <si>
    <t>76021544</t>
  </si>
  <si>
    <t>Кран Emerson KHF510-ETE 250Х16 1.4408 A</t>
  </si>
  <si>
    <t>3000042390</t>
  </si>
  <si>
    <t>76018357</t>
  </si>
  <si>
    <t>Кран IBOR 18010 300х16 A216 WCB фл.кр.</t>
  </si>
  <si>
    <t>3000042384</t>
  </si>
  <si>
    <t>72044360</t>
  </si>
  <si>
    <t>3000042456</t>
  </si>
  <si>
    <t>76016020</t>
  </si>
  <si>
    <t>ПУ 200-16-01нж 23нж16нж 200х16</t>
  </si>
  <si>
    <t>3000031126</t>
  </si>
  <si>
    <t>76016877</t>
  </si>
  <si>
    <t>3000042903</t>
  </si>
  <si>
    <t>3000042904</t>
  </si>
  <si>
    <t>76024540</t>
  </si>
  <si>
    <t>Труба б/ш г/д к/ст219Х14Х12000-08Х18Н10Т</t>
  </si>
  <si>
    <t>3000042912</t>
  </si>
  <si>
    <t>76025073</t>
  </si>
  <si>
    <t>ПУ 300-6-00-01 23с10нж 300х6 У1 А</t>
  </si>
  <si>
    <t>3000034426</t>
  </si>
  <si>
    <t>72042591</t>
  </si>
  <si>
    <t>3000042448</t>
  </si>
  <si>
    <t>77006119</t>
  </si>
  <si>
    <t>Насос НКВ600/320-в С ДНТ</t>
  </si>
  <si>
    <t>3000042753</t>
  </si>
  <si>
    <t>72041020</t>
  </si>
  <si>
    <t>3000042419</t>
  </si>
  <si>
    <t>72041021</t>
  </si>
  <si>
    <t>3000042420</t>
  </si>
  <si>
    <t>72041022</t>
  </si>
  <si>
    <t>3000042421</t>
  </si>
  <si>
    <t>72041023</t>
  </si>
  <si>
    <t>3000042422</t>
  </si>
  <si>
    <t>72041018</t>
  </si>
  <si>
    <t>3000042417</t>
  </si>
  <si>
    <t>72041017</t>
  </si>
  <si>
    <t>Обойма уплотнения 2394.008.СП9</t>
  </si>
  <si>
    <t>3000042950</t>
  </si>
  <si>
    <t>72041019</t>
  </si>
  <si>
    <t>3000042418</t>
  </si>
  <si>
    <t>72041015</t>
  </si>
  <si>
    <t>3000042416</t>
  </si>
  <si>
    <t>72055370</t>
  </si>
  <si>
    <t>73022394</t>
  </si>
  <si>
    <t>73023977</t>
  </si>
  <si>
    <t>73029029</t>
  </si>
  <si>
    <t>73029030</t>
  </si>
  <si>
    <t>72059144</t>
  </si>
  <si>
    <t>3000042745</t>
  </si>
  <si>
    <t>72045857</t>
  </si>
  <si>
    <t>Пучок трубный 800ТПГ-4,0-М2/25Г-6-Т-2-УИ</t>
  </si>
  <si>
    <t>3000037604</t>
  </si>
  <si>
    <t>72038240</t>
  </si>
  <si>
    <t>3000042659</t>
  </si>
  <si>
    <t>72038576</t>
  </si>
  <si>
    <t>3000042660</t>
  </si>
  <si>
    <t>3000042661</t>
  </si>
  <si>
    <t>3000042662</t>
  </si>
  <si>
    <t>72038169</t>
  </si>
  <si>
    <t>3000042658</t>
  </si>
  <si>
    <t>72038168</t>
  </si>
  <si>
    <t>3000042657</t>
  </si>
  <si>
    <t>72051904</t>
  </si>
  <si>
    <t>Решетка промежуточная ПА-010044.80ВО</t>
  </si>
  <si>
    <t>2000081043</t>
  </si>
  <si>
    <t>2000081044</t>
  </si>
  <si>
    <t>2000081045</t>
  </si>
  <si>
    <t>72046999</t>
  </si>
  <si>
    <t>72050287</t>
  </si>
  <si>
    <t>72059844</t>
  </si>
  <si>
    <t>Колесо рабочее ГАЦ-36-8М2</t>
  </si>
  <si>
    <t>2000078982</t>
  </si>
  <si>
    <t>78033973</t>
  </si>
  <si>
    <t>Фильтр ФС-100-16 ст.20</t>
  </si>
  <si>
    <t>2000080936</t>
  </si>
  <si>
    <t>76026659</t>
  </si>
  <si>
    <t>Труба б/ш 355,6х10,31 TP321</t>
  </si>
  <si>
    <t>2000034078</t>
  </si>
  <si>
    <t>76026657</t>
  </si>
  <si>
    <t>Труба б/ш 355,6х28,58 TP321</t>
  </si>
  <si>
    <t>2000034077</t>
  </si>
  <si>
    <t>2000034080</t>
  </si>
  <si>
    <t>76018503</t>
  </si>
  <si>
    <t>76021140</t>
  </si>
  <si>
    <t>3000042603</t>
  </si>
  <si>
    <t>3000042604</t>
  </si>
  <si>
    <t>76025694</t>
  </si>
  <si>
    <t>Труба б/ш г/д 508Х16 ст15Х5М-У</t>
  </si>
  <si>
    <t>2000069388</t>
  </si>
  <si>
    <t>2000070369</t>
  </si>
  <si>
    <t>76025693</t>
  </si>
  <si>
    <t>Труба б/ш г/д 508Х26 ст15Х5М-У</t>
  </si>
  <si>
    <t>2000069387</t>
  </si>
  <si>
    <t>2000070368</t>
  </si>
  <si>
    <t>76026655</t>
  </si>
  <si>
    <t>Труба э/св 508х25,4 Gr321 Class 1</t>
  </si>
  <si>
    <t>2000034082</t>
  </si>
  <si>
    <t>76021351</t>
  </si>
  <si>
    <t>2823</t>
  </si>
  <si>
    <t>Фильтр ФС-200-16 ст.20</t>
  </si>
  <si>
    <t>3000042656</t>
  </si>
  <si>
    <t>72042978</t>
  </si>
  <si>
    <t>Фильтр p/n 080990914 Dresser Rand</t>
  </si>
  <si>
    <t>3000042450</t>
  </si>
  <si>
    <t>78046262</t>
  </si>
  <si>
    <t>3000042767</t>
  </si>
  <si>
    <t>72038672</t>
  </si>
  <si>
    <t>3000042398</t>
  </si>
  <si>
    <t>3000042399</t>
  </si>
  <si>
    <t>3000042400</t>
  </si>
  <si>
    <t>3000042401</t>
  </si>
  <si>
    <t>Держатели клетки (Fisher 37B0757X032)</t>
  </si>
  <si>
    <t>Диафрагмы (Р2394.004 СП8)</t>
  </si>
  <si>
    <t>Диафрагмы (Р2394.004 СП9)</t>
  </si>
  <si>
    <t>Диффузоры ГАЦ-50Д</t>
  </si>
  <si>
    <t>Диффузоры к компрессионному оборудованию</t>
  </si>
  <si>
    <t>запчасти к компрессорному оборудованию</t>
  </si>
  <si>
    <t>запчасти к компрессорному оборудованию,клапаны</t>
  </si>
  <si>
    <t>запчасти к компрессорному оборудованию,колеса</t>
  </si>
  <si>
    <t>запчасти к компрессорному оборудованию,кольца</t>
  </si>
  <si>
    <t>Заслонка (LTR43 400х16 F A 1.0619 пн/пр)</t>
  </si>
  <si>
    <t>Клапан (Emerson ET 3" WCC, Cv136Р п/п)</t>
  </si>
  <si>
    <t>Клапан (Q048334-2-01 Cook Compression)</t>
  </si>
  <si>
    <t>Клапаны (Q048334-2-02 Cook Compression)</t>
  </si>
  <si>
    <t>Клапаны всасывающие (Q048334-9-01 Cook)</t>
  </si>
  <si>
    <t>Клапаны всасывающие (Q048334-9a-01 Cook)</t>
  </si>
  <si>
    <t>Клапаны выпускные (Q048334-3-02 Cook)</t>
  </si>
  <si>
    <t>Клапаны дисковые (ВДТ 160-3,5Р)</t>
  </si>
  <si>
    <t>Клапаны нагнетательные ( Q048334-9-02 Cook)</t>
  </si>
  <si>
    <t>Клапаны нагнетательные (Q048334-8-02 Cook)</t>
  </si>
  <si>
    <t>Колеса предвключенные (Н12.81.110.020)</t>
  </si>
  <si>
    <t>Колеса рабочие (1-1-27 к НК560/180)</t>
  </si>
  <si>
    <t>Колеса рабочие (770.148.020)</t>
  </si>
  <si>
    <t>Колеса рабочие (770.18 для НК560/300)</t>
  </si>
  <si>
    <t>Колеса рабочие (ДС Н12.123.110.03)</t>
  </si>
  <si>
    <t>Колеса рабочие (ДС Н12.123.112.00)</t>
  </si>
  <si>
    <t>Колеса рабочие (ДС Н12.260.114.00-02)</t>
  </si>
  <si>
    <t>Кольца (117656 Cook Compression)</t>
  </si>
  <si>
    <t>Кольца (117663 Cook Compression)</t>
  </si>
  <si>
    <t>Кольца (586970TEF Cook kompressor)</t>
  </si>
  <si>
    <t>Кольца (586971TEF Cook kompressor)</t>
  </si>
  <si>
    <t>Кольца (ENG-14156-01 COOK kompression)</t>
  </si>
  <si>
    <t>Кольца (ENG-14156-02 COOK kompression)</t>
  </si>
  <si>
    <t>Кольца (ENG-14156-03 COOK kompression)</t>
  </si>
  <si>
    <t>Кольца (ENG-14156-04 COOK kompression)</t>
  </si>
  <si>
    <t>Кольца (ENG-14156-05 COOK kompression)</t>
  </si>
  <si>
    <t>Кольца (ENG-14156-06 COOK kompression)</t>
  </si>
  <si>
    <t>Кольца( 565403TLH Cook Compression)</t>
  </si>
  <si>
    <t>контрольно-измерительные приборы</t>
  </si>
  <si>
    <t>Корпуса подшипника (672-10068012-040)</t>
  </si>
  <si>
    <t>Кран (Emerson KHF510-ETE 250Х16 1.4408 A)</t>
  </si>
  <si>
    <t>Кран (IBOR 18010 300х16 A216 WCB фл.кр.)</t>
  </si>
  <si>
    <t>металл и запорная арматура</t>
  </si>
  <si>
    <t>Набивка p/n (R87096AX298T Dresser Rand)</t>
  </si>
  <si>
    <t>Обоймы уплотнения (2394.008.СП12)</t>
  </si>
  <si>
    <t>Обоймы уплотнения (2394.008.СП13)</t>
  </si>
  <si>
    <t>Обоймы уплотнения (2394.008.СП14)</t>
  </si>
  <si>
    <t>Обоймы уплотнения (2394.008.СП15)</t>
  </si>
  <si>
    <t>Обоймы уплотнения (2394.008.СП8)</t>
  </si>
  <si>
    <t>Обоймы уплотнения (2394.008.СП9)</t>
  </si>
  <si>
    <t>Обоймы уплотнения (Р-2394.008.СП11)</t>
  </si>
  <si>
    <t>Обоймы уплотнения( Р-2394.008.СП4)</t>
  </si>
  <si>
    <t>пневмоприводы</t>
  </si>
  <si>
    <t>Пневмоприводы (ПЗ-150-40-03.1.1)</t>
  </si>
  <si>
    <t>теплообменное оборудование и запчасти к нему</t>
  </si>
  <si>
    <t>Трубы (б/ш 355,6х10,31 TP321)</t>
  </si>
  <si>
    <t>Трубы (б/ш 355,6х28,58 TP321)</t>
  </si>
  <si>
    <t>Трубы (б/ш Б-377Х9 ст15Х5М)</t>
  </si>
  <si>
    <t>Трубы (б/ш г/д 377Х22 ст15Х5М)</t>
  </si>
  <si>
    <t>Трубы (б/ш г/д 508Х16 ст15Х5М-У)</t>
  </si>
  <si>
    <t>Трубы (б/ш г/д 508Х26 ст15Х5М-У)</t>
  </si>
  <si>
    <t>Трубы( э/св 508х25,4 Gr321 Class 1)</t>
  </si>
  <si>
    <t>Фильтр сетчатый</t>
  </si>
  <si>
    <t>Фильтры (p/n 080990914 Dresser Rand)</t>
  </si>
  <si>
    <t>Шатуны( компр. типа ВМ Н265-2)</t>
  </si>
  <si>
    <r>
      <t xml:space="preserve">   </t>
    </r>
    <r>
      <rPr>
        <b/>
        <sz val="12"/>
        <color rgb="FF000000"/>
        <rFont val="Times New Roman"/>
        <family val="1"/>
        <charset val="204"/>
      </rPr>
      <t>ЛОТ Неделимый (не допускается подача заявки только полностью на лот)</t>
    </r>
  </si>
  <si>
    <t xml:space="preserve">Итого сумма коммерческого предложения </t>
  </si>
  <si>
    <t>Тендер № 16/21/30-07</t>
  </si>
  <si>
    <t>72039588</t>
  </si>
  <si>
    <t>72040722</t>
  </si>
  <si>
    <t>72041595</t>
  </si>
  <si>
    <t>72041780</t>
  </si>
  <si>
    <t>72042439</t>
  </si>
  <si>
    <t>72049457</t>
  </si>
  <si>
    <t>72050814</t>
  </si>
  <si>
    <t>72059019</t>
  </si>
  <si>
    <t>72060508</t>
  </si>
  <si>
    <t>72066765</t>
  </si>
  <si>
    <t>72066788</t>
  </si>
  <si>
    <t>72066795</t>
  </si>
  <si>
    <t>72066801</t>
  </si>
  <si>
    <t>72066844</t>
  </si>
  <si>
    <t>73023478</t>
  </si>
  <si>
    <t>73025513</t>
  </si>
  <si>
    <t>73027356</t>
  </si>
  <si>
    <t>74013217</t>
  </si>
  <si>
    <t>74014769</t>
  </si>
  <si>
    <t>74015537</t>
  </si>
  <si>
    <t>74024586</t>
  </si>
  <si>
    <t>74024626</t>
  </si>
  <si>
    <t>75015970</t>
  </si>
  <si>
    <t>76014469</t>
  </si>
  <si>
    <t>76016333</t>
  </si>
  <si>
    <t>76016686</t>
  </si>
  <si>
    <t>76016891</t>
  </si>
  <si>
    <t>76017514</t>
  </si>
  <si>
    <t>76018119</t>
  </si>
  <si>
    <t>76018121</t>
  </si>
  <si>
    <t>76018141</t>
  </si>
  <si>
    <t>76018165</t>
  </si>
  <si>
    <t>76018471</t>
  </si>
  <si>
    <t>76018719</t>
  </si>
  <si>
    <t>76018750</t>
  </si>
  <si>
    <t>76019191</t>
  </si>
  <si>
    <t>76019485</t>
  </si>
  <si>
    <t>76021566</t>
  </si>
  <si>
    <t>76021590</t>
  </si>
  <si>
    <t>76025397</t>
  </si>
  <si>
    <t>77002623</t>
  </si>
  <si>
    <t>78033196</t>
  </si>
  <si>
    <t>78033420</t>
  </si>
  <si>
    <t>78034168</t>
  </si>
  <si>
    <t>78034309</t>
  </si>
  <si>
    <t>78034614</t>
  </si>
  <si>
    <t>78035476</t>
  </si>
  <si>
    <t>78039242</t>
  </si>
  <si>
    <t>78039282</t>
  </si>
  <si>
    <t>78039308</t>
  </si>
  <si>
    <t>78039310</t>
  </si>
  <si>
    <t>78039311</t>
  </si>
  <si>
    <t>78039312</t>
  </si>
  <si>
    <t>78039315</t>
  </si>
  <si>
    <t>78039334</t>
  </si>
  <si>
    <t>78039344</t>
  </si>
  <si>
    <t>78039347</t>
  </si>
  <si>
    <t>78039372</t>
  </si>
  <si>
    <t>78039419</t>
  </si>
  <si>
    <t>78039421</t>
  </si>
  <si>
    <t>78041210</t>
  </si>
  <si>
    <t>78047172</t>
  </si>
  <si>
    <t>78047905</t>
  </si>
  <si>
    <t>78051015</t>
  </si>
  <si>
    <t>2000068268</t>
  </si>
  <si>
    <t>2000067858</t>
  </si>
  <si>
    <t>2000065219</t>
  </si>
  <si>
    <t>2000078921</t>
  </si>
  <si>
    <t>2000065220</t>
  </si>
  <si>
    <t>2000066060</t>
  </si>
  <si>
    <t>2000079043</t>
  </si>
  <si>
    <t>2000070185</t>
  </si>
  <si>
    <t>2000070186</t>
  </si>
  <si>
    <t>2000070187</t>
  </si>
  <si>
    <t>2000069015</t>
  </si>
  <si>
    <t>2000078945</t>
  </si>
  <si>
    <t>2000078947</t>
  </si>
  <si>
    <t>2000078964</t>
  </si>
  <si>
    <t>2000078965</t>
  </si>
  <si>
    <t>2000078966</t>
  </si>
  <si>
    <t>2000078967</t>
  </si>
  <si>
    <t>2000078968</t>
  </si>
  <si>
    <t>2000078970</t>
  </si>
  <si>
    <t>2000078972</t>
  </si>
  <si>
    <t>2000069068</t>
  </si>
  <si>
    <t>2000062271</t>
  </si>
  <si>
    <t>2000070200</t>
  </si>
  <si>
    <t>2000067263</t>
  </si>
  <si>
    <t>2000067267</t>
  </si>
  <si>
    <t>2000067269</t>
  </si>
  <si>
    <t>2000068223</t>
  </si>
  <si>
    <t>2000067273</t>
  </si>
  <si>
    <t>3000043241</t>
  </si>
  <si>
    <t>2000052458</t>
  </si>
  <si>
    <t>2000080971</t>
  </si>
  <si>
    <t>3000043240</t>
  </si>
  <si>
    <t>2000070246</t>
  </si>
  <si>
    <t>2000067730</t>
  </si>
  <si>
    <t>2000069285</t>
  </si>
  <si>
    <t>2000062068</t>
  </si>
  <si>
    <t>2000062069</t>
  </si>
  <si>
    <t>2000064983</t>
  </si>
  <si>
    <t>2000070252</t>
  </si>
  <si>
    <t>2000070253</t>
  </si>
  <si>
    <t>2000070254</t>
  </si>
  <si>
    <t>2000057175</t>
  </si>
  <si>
    <t>2000069089</t>
  </si>
  <si>
    <t>2000070285</t>
  </si>
  <si>
    <t>3000043363</t>
  </si>
  <si>
    <t>3000043364</t>
  </si>
  <si>
    <t>3000043365</t>
  </si>
  <si>
    <t>3000043375</t>
  </si>
  <si>
    <t>3000043390</t>
  </si>
  <si>
    <t>3000043590</t>
  </si>
  <si>
    <t>3000043591</t>
  </si>
  <si>
    <t>3000043592</t>
  </si>
  <si>
    <t>2000080850</t>
  </si>
  <si>
    <t>2000078889</t>
  </si>
  <si>
    <t>2000057173</t>
  </si>
  <si>
    <t>2000067679</t>
  </si>
  <si>
    <t>3000043366</t>
  </si>
  <si>
    <t>3000043367</t>
  </si>
  <si>
    <t>3000043368</t>
  </si>
  <si>
    <t>3000043362</t>
  </si>
  <si>
    <t>2000041485</t>
  </si>
  <si>
    <t>2000040033</t>
  </si>
  <si>
    <t>2000049838</t>
  </si>
  <si>
    <t>2000067143</t>
  </si>
  <si>
    <t>2000067079</t>
  </si>
  <si>
    <t>3000043389</t>
  </si>
  <si>
    <t>3000042959</t>
  </si>
  <si>
    <t>2000069027</t>
  </si>
  <si>
    <t>2000057132</t>
  </si>
  <si>
    <t>2000039222</t>
  </si>
  <si>
    <t>2000064955</t>
  </si>
  <si>
    <t>2000080775</t>
  </si>
  <si>
    <t>2000078984</t>
  </si>
  <si>
    <t>3000043492</t>
  </si>
  <si>
    <t>2000073218</t>
  </si>
  <si>
    <t>2000073227</t>
  </si>
  <si>
    <t>2000073247</t>
  </si>
  <si>
    <t>2000073252</t>
  </si>
  <si>
    <t>2000073256</t>
  </si>
  <si>
    <t>2000073257</t>
  </si>
  <si>
    <t>2000073260</t>
  </si>
  <si>
    <t>2000073262</t>
  </si>
  <si>
    <t>2000073268</t>
  </si>
  <si>
    <t>2000073270</t>
  </si>
  <si>
    <t>2000073271</t>
  </si>
  <si>
    <t>2000073273</t>
  </si>
  <si>
    <t>2000073286</t>
  </si>
  <si>
    <t>2000073287</t>
  </si>
  <si>
    <t>2000073292</t>
  </si>
  <si>
    <t>2000073295</t>
  </si>
  <si>
    <t>2000073296</t>
  </si>
  <si>
    <t>2000073297</t>
  </si>
  <si>
    <t>2000073301</t>
  </si>
  <si>
    <t>2000073318</t>
  </si>
  <si>
    <t>2000073320</t>
  </si>
  <si>
    <t>2000073325</t>
  </si>
  <si>
    <t>2000080805</t>
  </si>
  <si>
    <t>2000070491</t>
  </si>
  <si>
    <t>2000078979</t>
  </si>
  <si>
    <t>2000078980</t>
  </si>
  <si>
    <t>Шланг МБС 12х20-1,6 системы охлажд.</t>
  </si>
  <si>
    <t>Пружина №3</t>
  </si>
  <si>
    <t>Сверло спиральн к/хв d=30,0 2301-0106</t>
  </si>
  <si>
    <t>Подшипник NU332-E-M1 FAG</t>
  </si>
  <si>
    <t>Сверло спиральн к/хв d=29,0 2301-0100</t>
  </si>
  <si>
    <t>Ключ гаечный КГД 50Х55 (7811-0047)</t>
  </si>
  <si>
    <t>Насос пожарный ПН-40УВ.02</t>
  </si>
  <si>
    <t>Подшипник 22312EAE4 NSK</t>
  </si>
  <si>
    <t>Подшипник NU 332 ECM SKF</t>
  </si>
  <si>
    <t>Подшипник 62310 2RS P6 BBC-R</t>
  </si>
  <si>
    <t>Подшипник NU216 W NSK</t>
  </si>
  <si>
    <t>Подшипник 7305 BECBM SKF</t>
  </si>
  <si>
    <t>Подшипник 6216 SNH</t>
  </si>
  <si>
    <t>Подшипник 6014 P6 BBC-R</t>
  </si>
  <si>
    <t>Картридж HP LJ 9050DN C8543A</t>
  </si>
  <si>
    <t>ТМ-521Р.00(0-6МПа)М20х1,5.1,0</t>
  </si>
  <si>
    <t>ДМ8008-ВУф Кс SG IP65-1,0МПа-1,0-M20х1,5</t>
  </si>
  <si>
    <t>Стойка кабельная К1151цУТ1,5</t>
  </si>
  <si>
    <t>Кабель контрольный КВВГ 4х4</t>
  </si>
  <si>
    <t>Муфта GUST 01/4x25-70/1000-L12</t>
  </si>
  <si>
    <t>Кабель МКЭКШвнг(А)-FRLS 2х2х1,0</t>
  </si>
  <si>
    <t>Провод ПуГВ 1х6</t>
  </si>
  <si>
    <t>Прокладка 1-20-6,3-5</t>
  </si>
  <si>
    <t>Тройник 108Х4</t>
  </si>
  <si>
    <t>Болт М6Х25</t>
  </si>
  <si>
    <t>Фланец привар.встык 7-25-63 ст20</t>
  </si>
  <si>
    <t>Переход П К 108Х8-57Х5-09Г2С</t>
  </si>
  <si>
    <t>Болт М8Х16</t>
  </si>
  <si>
    <t>Труба б/ш г/д 273Х10 ст15Х5М</t>
  </si>
  <si>
    <t>Труба б/ш Б-219Х8 ст15Х5М</t>
  </si>
  <si>
    <t>Труба б/ш Б-127Х10Х12100 ст15Х5М</t>
  </si>
  <si>
    <t>Труба б/ш Б-325Х8 ст15Х5М</t>
  </si>
  <si>
    <t>Арматура 14 - А-III</t>
  </si>
  <si>
    <t>Затвор 19с53нж 80х40 У1</t>
  </si>
  <si>
    <t>Переход К 108Х6-89Х6-09Г2С</t>
  </si>
  <si>
    <t>Труба б/ш А-219Х8 ст15Х5М</t>
  </si>
  <si>
    <t>Труба б/ш г/д 325Х12 ст15Х5М</t>
  </si>
  <si>
    <t>Рукав металлический Р3-Ц-Х-32</t>
  </si>
  <si>
    <t>Проволока ММ-1,2</t>
  </si>
  <si>
    <t>Труба б/ш Б-152х8х12100 ст15Х5М</t>
  </si>
  <si>
    <t>Емкость 039-Е-024</t>
  </si>
  <si>
    <t>Строп СТПк-6,0/4000</t>
  </si>
  <si>
    <t>Шпилька АМ42-6Gх270.75 ст25Х1МФ гайками</t>
  </si>
  <si>
    <t>Прокладка 1000-10,0-08Х18Н10Т</t>
  </si>
  <si>
    <t>ПАГФ-Г-П1-00-1300х450х30х3-1314</t>
  </si>
  <si>
    <t>Плинтус напольный ПВХ Каштан 2,5м</t>
  </si>
  <si>
    <t>Лом меди</t>
  </si>
  <si>
    <t>СНП Д-3-900-940-970-1040-3,2-10-221</t>
  </si>
  <si>
    <t>Набивка сальниковая ШФ-132 5мм</t>
  </si>
  <si>
    <t>Набивка сальниковая Герморум МВ-505 16мм</t>
  </si>
  <si>
    <t>282C</t>
  </si>
  <si>
    <t>2811</t>
  </si>
  <si>
    <t>2892</t>
  </si>
  <si>
    <t>Агрегат э/н 3-АНГК-9.9/120.47УТТ.К.30-У2</t>
  </si>
  <si>
    <t>ЗПЧ насосно-компрессорного оборудования</t>
  </si>
  <si>
    <t>Материалы бывшие в употреблении</t>
  </si>
  <si>
    <t>Теплообменник Компаблок CPK75-H-350PIs</t>
  </si>
  <si>
    <t>Трубы б/ш н/п и общего назначения</t>
  </si>
  <si>
    <t>Трубы для нефтехимпрома</t>
  </si>
  <si>
    <t>Клапаны (дисковые НДТ 160-3,5Р)</t>
  </si>
  <si>
    <t>Кран (IBOR 18010 350х16 A216 WCB фл.кр.)</t>
  </si>
  <si>
    <t>Кран (IBOR 18020 200х40 A216 WCB фл.кр.)</t>
  </si>
  <si>
    <t>Кран (IBOR 18020 250х40 A216 WCB фл.кр.)</t>
  </si>
  <si>
    <t>Крышки компрессора ГМ</t>
  </si>
  <si>
    <t>Пневмоприводы (ПЗ-80-40-03.1.1)</t>
  </si>
  <si>
    <t>Хомуты (ЭКПЭ138 010)</t>
  </si>
  <si>
    <t>№ Лота</t>
  </si>
  <si>
    <t>1 (делимый)</t>
  </si>
  <si>
    <t>1 - 89 (неделимые)</t>
  </si>
  <si>
    <t>77006745</t>
  </si>
  <si>
    <t>72051671</t>
  </si>
  <si>
    <t>73045395</t>
  </si>
  <si>
    <t>74022852</t>
  </si>
  <si>
    <t>74036500</t>
  </si>
  <si>
    <t>74036505</t>
  </si>
  <si>
    <t>76041602</t>
  </si>
  <si>
    <t>76041603</t>
  </si>
  <si>
    <t>77006067</t>
  </si>
  <si>
    <t>77006082</t>
  </si>
  <si>
    <t>76017068</t>
  </si>
  <si>
    <t>76017333</t>
  </si>
  <si>
    <t>76018532</t>
  </si>
  <si>
    <t>76019101</t>
  </si>
  <si>
    <t>76028704</t>
  </si>
  <si>
    <t>76018140</t>
  </si>
  <si>
    <t>Кольцо 117660 Cook Compression</t>
  </si>
  <si>
    <t>Прибор контроля выключателей ПКВ/М4 б/у</t>
  </si>
  <si>
    <t>Выкл. автомат. Электрон Э40В-У3 б/у</t>
  </si>
  <si>
    <t>Гильза кабельная 16-65-А б/у</t>
  </si>
  <si>
    <t>Выключатель масляный ВМП-10-20/630 б/у</t>
  </si>
  <si>
    <t>Шина алюминиевая ШАТ 6х60 б/у</t>
  </si>
  <si>
    <t>Шина алюминиевая ШАТ 8х80 б/у</t>
  </si>
  <si>
    <t>Теплообменник TS6-MFG Alfa Laval</t>
  </si>
  <si>
    <t>Труба б/ш г/д 273Х8 В ст20</t>
  </si>
  <si>
    <t>Труба б/ш г/д 426Х10 В ст20</t>
  </si>
  <si>
    <t>Труба б/ш г/д 89Х6 В ст20</t>
  </si>
  <si>
    <t>Труба б/ш г/д 219Х14 Б ст20</t>
  </si>
  <si>
    <t>Труба б/ш г/д 273х9 В ст09Г2С</t>
  </si>
  <si>
    <t>Труба б/ш Б-152Х8 ст15Х5М</t>
  </si>
  <si>
    <t>2000680047</t>
  </si>
  <si>
    <t>2000064809</t>
  </si>
  <si>
    <t>3000043512</t>
  </si>
  <si>
    <t>3000043624</t>
  </si>
  <si>
    <t>3000043511</t>
  </si>
  <si>
    <t>3000043510</t>
  </si>
  <si>
    <t>3000043509</t>
  </si>
  <si>
    <t>3000043508</t>
  </si>
  <si>
    <t>2000081046</t>
  </si>
  <si>
    <t>2000081047</t>
  </si>
  <si>
    <t>3000042960</t>
  </si>
  <si>
    <t>3000043588</t>
  </si>
  <si>
    <t>3000043391</t>
  </si>
  <si>
    <t>3000043392</t>
  </si>
  <si>
    <t>3000043393</t>
  </si>
  <si>
    <t>3000043587</t>
  </si>
  <si>
    <t>3000043589</t>
  </si>
  <si>
    <t>3000043369</t>
  </si>
  <si>
    <t>3000043371</t>
  </si>
  <si>
    <t>3000043384</t>
  </si>
  <si>
    <t>3000043385</t>
  </si>
  <si>
    <t>График вывоза ТОВАРА в период с Май 2021 г. по Июль 2021 г.</t>
  </si>
  <si>
    <t>КОСТЮМ МУЖСКОЙ (ПОЛУКОМБИНЕЗОН) ДЛЯ ЗАЩИТЫ ОТ ОБЩИХ ПРОИЗВОДСТВЕННЫХ</t>
  </si>
  <si>
    <t>КОСТЮМ МУЖСКОЙ (ПОЛУКОМБИНЕЗОН) ДЛЯ ЗАЩИТЫ ОТ ПОНИЖЕННЫХ ТЕМПЕРАТУР,</t>
  </si>
  <si>
    <t>КОСТЮМ ЖЕНСКИЙ (ПОЛУКОМБИНЕЗОН) ДЛЯ ЗАЩИТЫ ОТ ПОНИЖЕННЫХ ТЕМПЕРАТУР,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</si>
</sst>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u/>
      <sz val="16"/>
      <color rgb="FF000000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Fill="1" applyBorder="1"/>
    <xf numFmtId="4" fontId="0" fillId="0" borderId="4" xfId="0" applyNumberFormat="1" applyFill="1" applyBorder="1" applyAlignment="1">
      <alignment horizontal="left" vertical="top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7" borderId="0" xfId="0" applyFont="1" applyFill="1" applyProtection="1">
      <protection locked="0"/>
    </xf>
    <xf numFmtId="0" fontId="11" fillId="7" borderId="0" xfId="0" applyFont="1" applyFill="1" applyAlignment="1" applyProtection="1">
      <alignment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/>
    <xf numFmtId="0" fontId="7" fillId="0" borderId="4" xfId="0" applyFont="1" applyBorder="1" applyAlignment="1">
      <alignment horizontal="center" vertical="center"/>
    </xf>
    <xf numFmtId="0" fontId="10" fillId="0" borderId="0" xfId="0" applyFont="1"/>
    <xf numFmtId="49" fontId="0" fillId="0" borderId="21" xfId="0" applyNumberFormat="1" applyBorder="1"/>
    <xf numFmtId="14" fontId="0" fillId="0" borderId="21" xfId="0" applyNumberFormat="1" applyBorder="1"/>
    <xf numFmtId="0" fontId="0" fillId="0" borderId="21" xfId="0" applyBorder="1"/>
    <xf numFmtId="3" fontId="0" fillId="0" borderId="21" xfId="0" applyNumberFormat="1" applyBorder="1"/>
    <xf numFmtId="4" fontId="0" fillId="0" borderId="21" xfId="0" applyNumberFormat="1" applyBorder="1"/>
    <xf numFmtId="0" fontId="0" fillId="0" borderId="4" xfId="0" applyBorder="1" applyAlignment="1">
      <alignment horizontal="center"/>
    </xf>
    <xf numFmtId="49" fontId="0" fillId="0" borderId="23" xfId="0" applyNumberFormat="1" applyBorder="1"/>
    <xf numFmtId="0" fontId="8" fillId="6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0" fillId="0" borderId="22" xfId="0" applyNumberFormat="1" applyBorder="1"/>
    <xf numFmtId="0" fontId="0" fillId="6" borderId="22" xfId="0" applyFill="1" applyBorder="1"/>
    <xf numFmtId="0" fontId="7" fillId="0" borderId="22" xfId="0" applyFont="1" applyBorder="1" applyAlignment="1">
      <alignment horizontal="center" vertical="center"/>
    </xf>
    <xf numFmtId="0" fontId="7" fillId="6" borderId="22" xfId="0" applyFont="1" applyFill="1" applyBorder="1" applyAlignment="1">
      <alignment vertical="center"/>
    </xf>
    <xf numFmtId="0" fontId="0" fillId="0" borderId="22" xfId="0" applyBorder="1"/>
    <xf numFmtId="0" fontId="8" fillId="0" borderId="24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49" fontId="0" fillId="0" borderId="26" xfId="0" applyNumberFormat="1" applyBorder="1"/>
    <xf numFmtId="14" fontId="0" fillId="0" borderId="26" xfId="0" applyNumberFormat="1" applyBorder="1"/>
    <xf numFmtId="0" fontId="0" fillId="0" borderId="26" xfId="0" applyBorder="1"/>
    <xf numFmtId="4" fontId="0" fillId="0" borderId="26" xfId="0" applyNumberFormat="1" applyBorder="1"/>
    <xf numFmtId="17" fontId="2" fillId="9" borderId="0" xfId="0" quotePrefix="1" applyNumberFormat="1" applyFont="1" applyFill="1" applyAlignment="1">
      <alignment horizontal="center" wrapText="1"/>
    </xf>
    <xf numFmtId="0" fontId="19" fillId="7" borderId="0" xfId="0" applyFont="1" applyFill="1" applyAlignment="1" applyProtection="1">
      <alignment horizontal="justify" vertical="center" wrapText="1"/>
      <protection locked="0"/>
    </xf>
    <xf numFmtId="0" fontId="20" fillId="7" borderId="0" xfId="0" applyFont="1" applyFill="1" applyAlignment="1" applyProtection="1">
      <alignment horizontal="justify" vertical="center" wrapText="1"/>
      <protection locked="0"/>
    </xf>
    <xf numFmtId="0" fontId="11" fillId="7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 applyProtection="1">
      <alignment horizontal="left" wrapText="1"/>
      <protection locked="0"/>
    </xf>
    <xf numFmtId="0" fontId="18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6" xfId="0" applyFont="1" applyBorder="1" applyAlignment="1">
      <alignment horizontal="justify" vertical="center" wrapText="1"/>
    </xf>
    <xf numFmtId="0" fontId="13" fillId="8" borderId="0" xfId="0" applyFont="1" applyFill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4" fontId="12" fillId="0" borderId="7" xfId="0" applyNumberFormat="1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6" borderId="0" xfId="0" applyFont="1" applyFill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3" borderId="0" xfId="0" applyFont="1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2" fillId="0" borderId="0" xfId="0" applyFont="1" applyAlignment="1">
      <alignment horizontal="left" wrapText="1"/>
    </xf>
    <xf numFmtId="0" fontId="2" fillId="9" borderId="0" xfId="0" applyFont="1" applyFill="1" applyAlignment="1">
      <alignment horizont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/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3" borderId="0" xfId="0" applyNumberFormat="1" applyFill="1" applyBorder="1" applyAlignment="1" applyProtection="1">
      <alignment wrapText="1"/>
      <protection locked="0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3" borderId="0" xfId="0" applyNumberFormat="1" applyFill="1" applyAlignment="1" applyProtection="1">
      <alignment wrapText="1"/>
      <protection locked="0"/>
    </xf>
    <xf numFmtId="0" fontId="0" fillId="0" borderId="0" xfId="0" applyNumberFormat="1" applyAlignment="1">
      <alignment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21" xfId="0" applyNumberFormat="1" applyBorder="1"/>
    <xf numFmtId="0" fontId="0" fillId="0" borderId="0" xfId="0" applyNumberFormat="1"/>
    <xf numFmtId="0" fontId="12" fillId="0" borderId="6" xfId="0" applyNumberFormat="1" applyFont="1" applyBorder="1" applyAlignment="1">
      <alignment horizontal="justify" vertical="center" wrapText="1"/>
    </xf>
    <xf numFmtId="0" fontId="13" fillId="8" borderId="0" xfId="0" applyNumberFormat="1" applyFont="1" applyFill="1" applyAlignment="1">
      <alignment horizontal="justify" vertical="center" wrapText="1"/>
    </xf>
    <xf numFmtId="0" fontId="13" fillId="0" borderId="0" xfId="0" applyNumberFormat="1" applyFont="1" applyAlignment="1">
      <alignment horizontal="justify" vertical="center" wrapText="1"/>
    </xf>
    <xf numFmtId="0" fontId="14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left" wrapText="1"/>
      <protection locked="0"/>
    </xf>
    <xf numFmtId="0" fontId="12" fillId="0" borderId="0" xfId="0" applyNumberFormat="1" applyFont="1" applyAlignment="1">
      <alignment horizontal="justify" vertical="center" wrapText="1"/>
    </xf>
    <xf numFmtId="0" fontId="12" fillId="0" borderId="0" xfId="0" applyNumberFormat="1" applyFont="1" applyAlignment="1">
      <alignment wrapText="1"/>
    </xf>
    <xf numFmtId="0" fontId="12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horizontal="left" vertical="center" wrapText="1"/>
    </xf>
    <xf numFmtId="0" fontId="11" fillId="7" borderId="0" xfId="0" applyNumberFormat="1" applyFont="1" applyFill="1" applyProtection="1">
      <protection locked="0"/>
    </xf>
    <xf numFmtId="0" fontId="19" fillId="7" borderId="0" xfId="0" applyNumberFormat="1" applyFont="1" applyFill="1" applyAlignment="1" applyProtection="1">
      <alignment horizontal="justify" vertical="center" wrapText="1"/>
      <protection locked="0"/>
    </xf>
    <xf numFmtId="0" fontId="20" fillId="7" borderId="0" xfId="0" applyNumberFormat="1" applyFont="1" applyFill="1" applyAlignment="1" applyProtection="1">
      <alignment horizontal="justify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7"/>
  <sheetViews>
    <sheetView tabSelected="1" workbookViewId="0">
      <pane ySplit="14" topLeftCell="A345" activePane="bottomLeft" state="frozen"/>
      <selection pane="bottomLeft" activeCell="AC353" sqref="AC353"/>
    </sheetView>
  </sheetViews>
  <sheetFormatPr defaultRowHeight="15" x14ac:dyDescent="0.25"/>
  <cols>
    <col min="1" max="1" width="10.7109375" customWidth="1"/>
    <col min="2" max="2" width="17" customWidth="1"/>
    <col min="3" max="3" width="11.42578125" customWidth="1"/>
    <col min="4" max="4" width="21.140625" customWidth="1"/>
    <col min="5" max="5" width="44.5703125" style="114" bestFit="1" customWidth="1"/>
    <col min="6" max="6" width="10.42578125" customWidth="1"/>
    <col min="8" max="8" width="10.140625" bestFit="1" customWidth="1"/>
    <col min="9" max="9" width="14.5703125" bestFit="1" customWidth="1"/>
    <col min="10" max="10" width="15" customWidth="1"/>
    <col min="11" max="11" width="21.42578125" customWidth="1"/>
  </cols>
  <sheetData>
    <row r="1" spans="1:11" ht="36.75" customHeight="1" x14ac:dyDescent="0.25">
      <c r="A1" s="77" t="s">
        <v>3918</v>
      </c>
      <c r="B1" s="77"/>
      <c r="C1" s="77"/>
      <c r="D1" s="77"/>
      <c r="E1" s="100"/>
      <c r="F1" s="77"/>
      <c r="G1" s="77"/>
      <c r="H1" s="77"/>
      <c r="I1" s="77"/>
      <c r="J1" s="77"/>
      <c r="K1" s="77"/>
    </row>
    <row r="2" spans="1:11" ht="23.25" x14ac:dyDescent="0.35">
      <c r="A2" s="78" t="s">
        <v>4385</v>
      </c>
      <c r="B2" s="79"/>
      <c r="C2" s="79"/>
      <c r="D2" s="79"/>
      <c r="E2" s="101"/>
      <c r="F2" s="79"/>
      <c r="G2" s="79"/>
      <c r="H2" s="79"/>
      <c r="I2" s="79"/>
      <c r="J2" s="79"/>
      <c r="K2" s="79"/>
    </row>
    <row r="3" spans="1:11" ht="41.25" customHeight="1" x14ac:dyDescent="0.35">
      <c r="A3" s="5"/>
      <c r="B3" s="6"/>
      <c r="C3" s="6" t="s">
        <v>27</v>
      </c>
      <c r="D3" s="8" t="s">
        <v>4617</v>
      </c>
      <c r="E3" s="102" t="s">
        <v>42</v>
      </c>
      <c r="F3" s="93"/>
      <c r="G3" s="93"/>
      <c r="H3" s="93"/>
      <c r="I3" s="93"/>
      <c r="J3" s="93"/>
      <c r="K3" s="93"/>
    </row>
    <row r="4" spans="1:11" ht="15.75" x14ac:dyDescent="0.25">
      <c r="A4" s="80" t="s">
        <v>0</v>
      </c>
      <c r="B4" s="81"/>
      <c r="C4" s="81"/>
      <c r="D4" s="81"/>
      <c r="E4" s="103"/>
      <c r="F4" s="81"/>
      <c r="G4" s="81"/>
      <c r="H4" s="81"/>
      <c r="I4" s="81"/>
      <c r="J4" s="81"/>
      <c r="K4" s="81"/>
    </row>
    <row r="5" spans="1:11" ht="15" customHeight="1" x14ac:dyDescent="0.25">
      <c r="A5" s="89" t="s">
        <v>26</v>
      </c>
      <c r="B5" s="89"/>
      <c r="C5" s="89"/>
      <c r="D5" s="89"/>
      <c r="E5" s="104"/>
      <c r="F5" s="89"/>
      <c r="G5" s="89"/>
      <c r="H5" s="89"/>
      <c r="I5" s="88" t="s">
        <v>1788</v>
      </c>
      <c r="J5" s="88"/>
      <c r="K5" s="4"/>
    </row>
    <row r="6" spans="1:11" x14ac:dyDescent="0.25">
      <c r="A6" s="1"/>
      <c r="B6" s="1"/>
      <c r="C6" s="1"/>
      <c r="D6" s="1"/>
      <c r="E6" s="105"/>
      <c r="F6" s="1"/>
      <c r="G6" s="1"/>
      <c r="H6" s="1"/>
      <c r="I6" s="1"/>
      <c r="J6" s="1"/>
      <c r="K6" s="1"/>
    </row>
    <row r="7" spans="1:11" ht="15.75" x14ac:dyDescent="0.25">
      <c r="A7" s="1"/>
      <c r="B7" s="82"/>
      <c r="C7" s="83"/>
      <c r="D7" s="83"/>
      <c r="E7" s="106"/>
      <c r="F7" s="83"/>
      <c r="G7" s="83"/>
      <c r="H7" s="83"/>
      <c r="I7" s="83"/>
      <c r="J7" s="83"/>
      <c r="K7" s="83"/>
    </row>
    <row r="8" spans="1:11" ht="15.75" x14ac:dyDescent="0.25">
      <c r="A8" s="1"/>
      <c r="B8" s="1"/>
      <c r="C8" s="1"/>
      <c r="D8" s="86" t="s">
        <v>25</v>
      </c>
      <c r="E8" s="107"/>
      <c r="F8" s="87"/>
      <c r="G8" s="87"/>
      <c r="H8" s="87"/>
      <c r="I8" s="87"/>
      <c r="J8" s="85"/>
      <c r="K8" s="85"/>
    </row>
    <row r="9" spans="1:11" ht="41.25" customHeight="1" x14ac:dyDescent="0.25">
      <c r="A9" s="90" t="s">
        <v>28</v>
      </c>
      <c r="B9" s="85"/>
      <c r="C9" s="85"/>
      <c r="D9" s="85"/>
      <c r="E9" s="108"/>
      <c r="F9" s="85"/>
      <c r="G9" s="85"/>
      <c r="H9" s="85"/>
      <c r="I9" s="85"/>
      <c r="J9" s="85"/>
      <c r="K9" s="85"/>
    </row>
    <row r="10" spans="1:11" ht="15.75" x14ac:dyDescent="0.25">
      <c r="A10" s="91"/>
      <c r="B10" s="92"/>
      <c r="C10" s="92"/>
      <c r="D10" s="92"/>
      <c r="E10" s="109"/>
      <c r="F10" s="92"/>
      <c r="G10" s="92"/>
      <c r="H10" s="92"/>
      <c r="I10" s="92"/>
      <c r="J10" s="92"/>
      <c r="K10" s="92"/>
    </row>
    <row r="11" spans="1:11" x14ac:dyDescent="0.25">
      <c r="A11" s="84" t="s">
        <v>1</v>
      </c>
      <c r="B11" s="85"/>
      <c r="C11" s="85"/>
      <c r="D11" s="85"/>
      <c r="E11" s="108"/>
      <c r="F11" s="85"/>
      <c r="G11" s="85"/>
      <c r="H11" s="85"/>
      <c r="I11" s="85"/>
      <c r="J11" s="85"/>
      <c r="K11" s="85"/>
    </row>
    <row r="12" spans="1:11" ht="14.25" customHeight="1" thickBot="1" x14ac:dyDescent="0.3">
      <c r="A12" s="2"/>
      <c r="B12" s="3"/>
      <c r="C12" s="3"/>
      <c r="D12" s="3"/>
      <c r="E12" s="110"/>
      <c r="F12" s="3"/>
      <c r="G12" s="3"/>
      <c r="H12" s="3"/>
      <c r="I12" s="3"/>
      <c r="J12" s="3"/>
      <c r="K12" s="3"/>
    </row>
    <row r="13" spans="1:11" ht="16.5" customHeight="1" x14ac:dyDescent="0.25">
      <c r="A13" s="75" t="s">
        <v>2</v>
      </c>
      <c r="B13" s="76"/>
      <c r="C13" s="76"/>
      <c r="D13" s="76"/>
      <c r="E13" s="111"/>
      <c r="F13" s="76"/>
      <c r="G13" s="76"/>
      <c r="H13" s="76"/>
      <c r="I13" s="76"/>
      <c r="J13" s="73" t="s">
        <v>3</v>
      </c>
      <c r="K13" s="74"/>
    </row>
    <row r="14" spans="1:11" ht="42.75" x14ac:dyDescent="0.25">
      <c r="A14" s="9" t="s">
        <v>4</v>
      </c>
      <c r="B14" s="10" t="s">
        <v>5</v>
      </c>
      <c r="C14" s="11" t="s">
        <v>6</v>
      </c>
      <c r="D14" s="12" t="s">
        <v>1789</v>
      </c>
      <c r="E14" s="112" t="s">
        <v>1790</v>
      </c>
      <c r="F14" s="11" t="s">
        <v>1791</v>
      </c>
      <c r="G14" s="12" t="s">
        <v>7</v>
      </c>
      <c r="H14" s="13" t="s">
        <v>1792</v>
      </c>
      <c r="I14" s="26" t="s">
        <v>1793</v>
      </c>
      <c r="J14" s="37" t="s">
        <v>8</v>
      </c>
      <c r="K14" s="38" t="s">
        <v>24</v>
      </c>
    </row>
    <row r="15" spans="1:11" s="7" customFormat="1" x14ac:dyDescent="0.25">
      <c r="A15" s="35">
        <v>1</v>
      </c>
      <c r="B15" s="31">
        <v>41722</v>
      </c>
      <c r="C15" s="30" t="s">
        <v>1794</v>
      </c>
      <c r="D15" s="30" t="s">
        <v>1795</v>
      </c>
      <c r="E15" s="30" t="s">
        <v>417</v>
      </c>
      <c r="F15" s="30" t="s">
        <v>420</v>
      </c>
      <c r="G15" s="32">
        <v>365</v>
      </c>
      <c r="H15" s="36" t="s">
        <v>48</v>
      </c>
      <c r="I15" s="39">
        <v>73.852739999999997</v>
      </c>
      <c r="J15" s="40"/>
      <c r="K15" s="41">
        <f>J15*1.2*G15</f>
        <v>0</v>
      </c>
    </row>
    <row r="16" spans="1:11" x14ac:dyDescent="0.25">
      <c r="A16" s="35">
        <v>2</v>
      </c>
      <c r="B16" s="31">
        <v>41722</v>
      </c>
      <c r="C16" s="30" t="s">
        <v>1794</v>
      </c>
      <c r="D16" s="30" t="s">
        <v>1795</v>
      </c>
      <c r="E16" s="30" t="s">
        <v>417</v>
      </c>
      <c r="F16" s="30" t="s">
        <v>419</v>
      </c>
      <c r="G16" s="32">
        <v>365</v>
      </c>
      <c r="H16" s="36" t="s">
        <v>48</v>
      </c>
      <c r="I16" s="39">
        <v>73.852739999999997</v>
      </c>
      <c r="J16" s="40"/>
      <c r="K16" s="41">
        <f t="shared" ref="K16:K77" si="0">J16*1.2*G16</f>
        <v>0</v>
      </c>
    </row>
    <row r="17" spans="1:11" x14ac:dyDescent="0.25">
      <c r="A17" s="35">
        <v>3</v>
      </c>
      <c r="B17" s="31">
        <v>41722</v>
      </c>
      <c r="C17" s="30" t="s">
        <v>1794</v>
      </c>
      <c r="D17" s="30" t="s">
        <v>1795</v>
      </c>
      <c r="E17" s="30" t="s">
        <v>417</v>
      </c>
      <c r="F17" s="30" t="s">
        <v>418</v>
      </c>
      <c r="G17" s="32">
        <v>365</v>
      </c>
      <c r="H17" s="36" t="s">
        <v>48</v>
      </c>
      <c r="I17" s="39">
        <v>73.852739999999997</v>
      </c>
      <c r="J17" s="40"/>
      <c r="K17" s="41">
        <f t="shared" si="0"/>
        <v>0</v>
      </c>
    </row>
    <row r="18" spans="1:11" x14ac:dyDescent="0.25">
      <c r="A18" s="35">
        <v>4</v>
      </c>
      <c r="B18" s="31">
        <v>41722</v>
      </c>
      <c r="C18" s="30" t="s">
        <v>1794</v>
      </c>
      <c r="D18" s="30" t="s">
        <v>1795</v>
      </c>
      <c r="E18" s="30" t="s">
        <v>417</v>
      </c>
      <c r="F18" s="30" t="s">
        <v>416</v>
      </c>
      <c r="G18" s="32">
        <v>365</v>
      </c>
      <c r="H18" s="36" t="s">
        <v>48</v>
      </c>
      <c r="I18" s="39">
        <v>73.852739999999997</v>
      </c>
      <c r="J18" s="40"/>
      <c r="K18" s="41">
        <f t="shared" si="0"/>
        <v>0</v>
      </c>
    </row>
    <row r="19" spans="1:11" x14ac:dyDescent="0.25">
      <c r="A19" s="35">
        <v>5</v>
      </c>
      <c r="B19" s="31">
        <v>42227</v>
      </c>
      <c r="C19" s="30" t="s">
        <v>1796</v>
      </c>
      <c r="D19" s="30" t="s">
        <v>1797</v>
      </c>
      <c r="E19" s="30" t="s">
        <v>944</v>
      </c>
      <c r="F19" s="30" t="s">
        <v>943</v>
      </c>
      <c r="G19" s="32">
        <v>1</v>
      </c>
      <c r="H19" s="36" t="s">
        <v>29</v>
      </c>
      <c r="I19" s="39">
        <v>44352</v>
      </c>
      <c r="J19" s="40"/>
      <c r="K19" s="41">
        <f t="shared" si="0"/>
        <v>0</v>
      </c>
    </row>
    <row r="20" spans="1:11" x14ac:dyDescent="0.25">
      <c r="A20" s="35">
        <v>6</v>
      </c>
      <c r="B20" s="31">
        <v>39622</v>
      </c>
      <c r="C20" s="30" t="s">
        <v>1798</v>
      </c>
      <c r="D20" s="30" t="s">
        <v>1799</v>
      </c>
      <c r="E20" s="30" t="s">
        <v>1451</v>
      </c>
      <c r="F20" s="30" t="s">
        <v>1450</v>
      </c>
      <c r="G20" s="32">
        <v>3</v>
      </c>
      <c r="H20" s="36" t="s">
        <v>29</v>
      </c>
      <c r="I20" s="39">
        <v>588.60412000000008</v>
      </c>
      <c r="J20" s="40"/>
      <c r="K20" s="41">
        <f t="shared" si="0"/>
        <v>0</v>
      </c>
    </row>
    <row r="21" spans="1:11" x14ac:dyDescent="0.25">
      <c r="A21" s="35">
        <v>7</v>
      </c>
      <c r="B21" s="31">
        <v>41243</v>
      </c>
      <c r="C21" s="30" t="s">
        <v>1800</v>
      </c>
      <c r="D21" s="30" t="s">
        <v>1799</v>
      </c>
      <c r="E21" s="30" t="s">
        <v>1449</v>
      </c>
      <c r="F21" s="30" t="s">
        <v>1448</v>
      </c>
      <c r="G21" s="32">
        <v>2</v>
      </c>
      <c r="H21" s="36" t="s">
        <v>29</v>
      </c>
      <c r="I21" s="39">
        <v>4702.6231200000002</v>
      </c>
      <c r="J21" s="40"/>
      <c r="K21" s="41">
        <f t="shared" si="0"/>
        <v>0</v>
      </c>
    </row>
    <row r="22" spans="1:11" x14ac:dyDescent="0.25">
      <c r="A22" s="35">
        <v>8</v>
      </c>
      <c r="B22" s="31">
        <v>39263</v>
      </c>
      <c r="C22" s="30" t="s">
        <v>1801</v>
      </c>
      <c r="D22" s="30" t="s">
        <v>1797</v>
      </c>
      <c r="E22" s="30" t="s">
        <v>784</v>
      </c>
      <c r="F22" s="30" t="s">
        <v>783</v>
      </c>
      <c r="G22" s="32">
        <v>8</v>
      </c>
      <c r="H22" s="36" t="s">
        <v>29</v>
      </c>
      <c r="I22" s="39">
        <v>193.17038000000002</v>
      </c>
      <c r="J22" s="40"/>
      <c r="K22" s="41">
        <f t="shared" si="0"/>
        <v>0</v>
      </c>
    </row>
    <row r="23" spans="1:11" x14ac:dyDescent="0.25">
      <c r="A23" s="35">
        <v>9</v>
      </c>
      <c r="B23" s="31">
        <v>41814</v>
      </c>
      <c r="C23" s="30" t="s">
        <v>1802</v>
      </c>
      <c r="D23" s="30" t="s">
        <v>1797</v>
      </c>
      <c r="E23" s="30" t="s">
        <v>1197</v>
      </c>
      <c r="F23" s="30" t="s">
        <v>1196</v>
      </c>
      <c r="G23" s="32">
        <v>1</v>
      </c>
      <c r="H23" s="36" t="s">
        <v>29</v>
      </c>
      <c r="I23" s="39">
        <v>2297</v>
      </c>
      <c r="J23" s="40"/>
      <c r="K23" s="41">
        <f t="shared" si="0"/>
        <v>0</v>
      </c>
    </row>
    <row r="24" spans="1:11" x14ac:dyDescent="0.25">
      <c r="A24" s="35">
        <v>10</v>
      </c>
      <c r="B24" s="31">
        <v>39318</v>
      </c>
      <c r="C24" s="30" t="s">
        <v>1803</v>
      </c>
      <c r="D24" s="30" t="s">
        <v>1799</v>
      </c>
      <c r="E24" s="30" t="s">
        <v>1447</v>
      </c>
      <c r="F24" s="30" t="s">
        <v>1446</v>
      </c>
      <c r="G24" s="32">
        <v>2</v>
      </c>
      <c r="H24" s="36" t="s">
        <v>29</v>
      </c>
      <c r="I24" s="39">
        <v>461.52417999999994</v>
      </c>
      <c r="J24" s="40"/>
      <c r="K24" s="41">
        <f t="shared" si="0"/>
        <v>0</v>
      </c>
    </row>
    <row r="25" spans="1:11" x14ac:dyDescent="0.25">
      <c r="A25" s="35">
        <v>11</v>
      </c>
      <c r="B25" s="31">
        <v>41106</v>
      </c>
      <c r="C25" s="30" t="s">
        <v>1805</v>
      </c>
      <c r="D25" s="30" t="s">
        <v>1806</v>
      </c>
      <c r="E25" s="30" t="s">
        <v>1671</v>
      </c>
      <c r="F25" s="30" t="s">
        <v>1807</v>
      </c>
      <c r="G25" s="32">
        <v>5</v>
      </c>
      <c r="H25" s="36" t="s">
        <v>29</v>
      </c>
      <c r="I25" s="39">
        <v>88646.8</v>
      </c>
      <c r="J25" s="40"/>
      <c r="K25" s="41">
        <f t="shared" si="0"/>
        <v>0</v>
      </c>
    </row>
    <row r="26" spans="1:11" x14ac:dyDescent="0.25">
      <c r="A26" s="35">
        <v>12</v>
      </c>
      <c r="B26" s="31">
        <v>41106</v>
      </c>
      <c r="C26" s="30" t="s">
        <v>1808</v>
      </c>
      <c r="D26" s="30" t="s">
        <v>1806</v>
      </c>
      <c r="E26" s="30" t="s">
        <v>1670</v>
      </c>
      <c r="F26" s="30" t="s">
        <v>1809</v>
      </c>
      <c r="G26" s="32">
        <v>5</v>
      </c>
      <c r="H26" s="36" t="s">
        <v>29</v>
      </c>
      <c r="I26" s="39">
        <v>96931.6</v>
      </c>
      <c r="J26" s="40"/>
      <c r="K26" s="41">
        <f t="shared" si="0"/>
        <v>0</v>
      </c>
    </row>
    <row r="27" spans="1:11" x14ac:dyDescent="0.25">
      <c r="A27" s="35">
        <v>13</v>
      </c>
      <c r="B27" s="31">
        <v>41106</v>
      </c>
      <c r="C27" s="30" t="s">
        <v>1810</v>
      </c>
      <c r="D27" s="30" t="s">
        <v>1806</v>
      </c>
      <c r="E27" s="30" t="s">
        <v>1669</v>
      </c>
      <c r="F27" s="30" t="s">
        <v>1811</v>
      </c>
      <c r="G27" s="32">
        <v>5</v>
      </c>
      <c r="H27" s="36" t="s">
        <v>29</v>
      </c>
      <c r="I27" s="39">
        <v>105216.2</v>
      </c>
      <c r="J27" s="40"/>
      <c r="K27" s="41">
        <f t="shared" si="0"/>
        <v>0</v>
      </c>
    </row>
    <row r="28" spans="1:11" x14ac:dyDescent="0.25">
      <c r="A28" s="35">
        <v>14</v>
      </c>
      <c r="B28" s="31">
        <v>41236</v>
      </c>
      <c r="C28" s="30" t="s">
        <v>1812</v>
      </c>
      <c r="D28" s="30" t="s">
        <v>1813</v>
      </c>
      <c r="E28" s="30" t="s">
        <v>1258</v>
      </c>
      <c r="F28" s="30" t="s">
        <v>1257</v>
      </c>
      <c r="G28" s="32">
        <v>2</v>
      </c>
      <c r="H28" s="36" t="s">
        <v>29</v>
      </c>
      <c r="I28" s="39">
        <v>1744.5</v>
      </c>
      <c r="J28" s="40"/>
      <c r="K28" s="41">
        <f t="shared" si="0"/>
        <v>0</v>
      </c>
    </row>
    <row r="29" spans="1:11" x14ac:dyDescent="0.25">
      <c r="A29" s="35">
        <v>15</v>
      </c>
      <c r="B29" s="31">
        <v>41661</v>
      </c>
      <c r="C29" s="30" t="s">
        <v>1814</v>
      </c>
      <c r="D29" s="30" t="s">
        <v>1815</v>
      </c>
      <c r="E29" s="30" t="s">
        <v>1662</v>
      </c>
      <c r="F29" s="30" t="s">
        <v>1816</v>
      </c>
      <c r="G29" s="32">
        <v>4</v>
      </c>
      <c r="H29" s="36" t="s">
        <v>29</v>
      </c>
      <c r="I29" s="39">
        <v>24867.5</v>
      </c>
      <c r="J29" s="40"/>
      <c r="K29" s="41">
        <f t="shared" si="0"/>
        <v>0</v>
      </c>
    </row>
    <row r="30" spans="1:11" x14ac:dyDescent="0.25">
      <c r="A30" s="35">
        <v>16</v>
      </c>
      <c r="B30" s="31">
        <v>42835</v>
      </c>
      <c r="C30" s="30" t="s">
        <v>1817</v>
      </c>
      <c r="D30" s="30" t="s">
        <v>1818</v>
      </c>
      <c r="E30" s="30" t="s">
        <v>213</v>
      </c>
      <c r="F30" s="30" t="s">
        <v>277</v>
      </c>
      <c r="G30" s="32">
        <v>2</v>
      </c>
      <c r="H30" s="36" t="s">
        <v>29</v>
      </c>
      <c r="I30" s="39">
        <v>32.29</v>
      </c>
      <c r="J30" s="40"/>
      <c r="K30" s="41">
        <f t="shared" si="0"/>
        <v>0</v>
      </c>
    </row>
    <row r="31" spans="1:11" x14ac:dyDescent="0.25">
      <c r="A31" s="35">
        <v>17</v>
      </c>
      <c r="B31" s="31">
        <v>42835</v>
      </c>
      <c r="C31" s="30" t="s">
        <v>1817</v>
      </c>
      <c r="D31" s="30" t="s">
        <v>1818</v>
      </c>
      <c r="E31" s="30" t="s">
        <v>213</v>
      </c>
      <c r="F31" s="30" t="s">
        <v>276</v>
      </c>
      <c r="G31" s="32">
        <v>4</v>
      </c>
      <c r="H31" s="36" t="s">
        <v>29</v>
      </c>
      <c r="I31" s="39">
        <v>32.29</v>
      </c>
      <c r="J31" s="40"/>
      <c r="K31" s="41">
        <f t="shared" si="0"/>
        <v>0</v>
      </c>
    </row>
    <row r="32" spans="1:11" x14ac:dyDescent="0.25">
      <c r="A32" s="35">
        <v>18</v>
      </c>
      <c r="B32" s="31">
        <v>42835</v>
      </c>
      <c r="C32" s="30" t="s">
        <v>1817</v>
      </c>
      <c r="D32" s="30" t="s">
        <v>1818</v>
      </c>
      <c r="E32" s="30" t="s">
        <v>213</v>
      </c>
      <c r="F32" s="30" t="s">
        <v>212</v>
      </c>
      <c r="G32" s="32">
        <v>6</v>
      </c>
      <c r="H32" s="36" t="s">
        <v>29</v>
      </c>
      <c r="I32" s="39">
        <v>32.29</v>
      </c>
      <c r="J32" s="40"/>
      <c r="K32" s="41">
        <f t="shared" si="0"/>
        <v>0</v>
      </c>
    </row>
    <row r="33" spans="1:11" x14ac:dyDescent="0.25">
      <c r="A33" s="35">
        <v>19</v>
      </c>
      <c r="B33" s="31">
        <v>41779</v>
      </c>
      <c r="C33" s="30" t="s">
        <v>1819</v>
      </c>
      <c r="D33" s="30" t="s">
        <v>1797</v>
      </c>
      <c r="E33" s="30" t="s">
        <v>1550</v>
      </c>
      <c r="F33" s="30" t="s">
        <v>1820</v>
      </c>
      <c r="G33" s="32">
        <v>5</v>
      </c>
      <c r="H33" s="36" t="s">
        <v>29</v>
      </c>
      <c r="I33" s="39">
        <v>1941.4468516894972</v>
      </c>
      <c r="J33" s="40"/>
      <c r="K33" s="41">
        <f t="shared" si="0"/>
        <v>0</v>
      </c>
    </row>
    <row r="34" spans="1:11" x14ac:dyDescent="0.25">
      <c r="A34" s="35">
        <v>20</v>
      </c>
      <c r="B34" s="31">
        <v>40541</v>
      </c>
      <c r="C34" s="30" t="s">
        <v>1821</v>
      </c>
      <c r="D34" s="30" t="s">
        <v>1797</v>
      </c>
      <c r="E34" s="30" t="s">
        <v>1274</v>
      </c>
      <c r="F34" s="30" t="s">
        <v>1822</v>
      </c>
      <c r="G34" s="32">
        <v>126</v>
      </c>
      <c r="H34" s="36" t="s">
        <v>1275</v>
      </c>
      <c r="I34" s="39">
        <v>345.79365079365078</v>
      </c>
      <c r="J34" s="40"/>
      <c r="K34" s="41">
        <f t="shared" si="0"/>
        <v>0</v>
      </c>
    </row>
    <row r="35" spans="1:11" x14ac:dyDescent="0.25">
      <c r="A35" s="35">
        <v>21</v>
      </c>
      <c r="B35" s="31">
        <v>40541</v>
      </c>
      <c r="C35" s="30" t="s">
        <v>1821</v>
      </c>
      <c r="D35" s="30" t="s">
        <v>1797</v>
      </c>
      <c r="E35" s="30" t="s">
        <v>1274</v>
      </c>
      <c r="F35" s="30" t="s">
        <v>1823</v>
      </c>
      <c r="G35" s="32">
        <v>126</v>
      </c>
      <c r="H35" s="36" t="s">
        <v>1275</v>
      </c>
      <c r="I35" s="39">
        <v>345.79365079365078</v>
      </c>
      <c r="J35" s="40"/>
      <c r="K35" s="41">
        <f t="shared" si="0"/>
        <v>0</v>
      </c>
    </row>
    <row r="36" spans="1:11" x14ac:dyDescent="0.25">
      <c r="A36" s="35">
        <v>22</v>
      </c>
      <c r="B36" s="31">
        <v>40541</v>
      </c>
      <c r="C36" s="30" t="s">
        <v>1821</v>
      </c>
      <c r="D36" s="30" t="s">
        <v>1797</v>
      </c>
      <c r="E36" s="30" t="s">
        <v>1274</v>
      </c>
      <c r="F36" s="30" t="s">
        <v>1824</v>
      </c>
      <c r="G36" s="32">
        <v>126</v>
      </c>
      <c r="H36" s="36" t="s">
        <v>1275</v>
      </c>
      <c r="I36" s="39">
        <v>345.79365079365078</v>
      </c>
      <c r="J36" s="40"/>
      <c r="K36" s="41">
        <f t="shared" si="0"/>
        <v>0</v>
      </c>
    </row>
    <row r="37" spans="1:11" x14ac:dyDescent="0.25">
      <c r="A37" s="35">
        <v>23</v>
      </c>
      <c r="B37" s="31">
        <v>40541</v>
      </c>
      <c r="C37" s="30" t="s">
        <v>1821</v>
      </c>
      <c r="D37" s="30" t="s">
        <v>1797</v>
      </c>
      <c r="E37" s="30" t="s">
        <v>1274</v>
      </c>
      <c r="F37" s="30" t="s">
        <v>1825</v>
      </c>
      <c r="G37" s="32">
        <v>121</v>
      </c>
      <c r="H37" s="36" t="s">
        <v>1275</v>
      </c>
      <c r="I37" s="39">
        <v>345.79338842975204</v>
      </c>
      <c r="J37" s="40"/>
      <c r="K37" s="41">
        <f t="shared" si="0"/>
        <v>0</v>
      </c>
    </row>
    <row r="38" spans="1:11" x14ac:dyDescent="0.25">
      <c r="A38" s="35">
        <v>24</v>
      </c>
      <c r="B38" s="31">
        <v>41004</v>
      </c>
      <c r="C38" s="30" t="s">
        <v>1826</v>
      </c>
      <c r="D38" s="30" t="s">
        <v>1827</v>
      </c>
      <c r="E38" s="30" t="s">
        <v>1709</v>
      </c>
      <c r="F38" s="30" t="s">
        <v>1708</v>
      </c>
      <c r="G38" s="32">
        <v>2</v>
      </c>
      <c r="H38" s="36" t="s">
        <v>29</v>
      </c>
      <c r="I38" s="39">
        <v>70641.5</v>
      </c>
      <c r="J38" s="40"/>
      <c r="K38" s="41">
        <f t="shared" si="0"/>
        <v>0</v>
      </c>
    </row>
    <row r="39" spans="1:11" x14ac:dyDescent="0.25">
      <c r="A39" s="35">
        <v>25</v>
      </c>
      <c r="B39" s="31">
        <v>41795</v>
      </c>
      <c r="C39" s="30" t="s">
        <v>1828</v>
      </c>
      <c r="D39" s="30" t="s">
        <v>1827</v>
      </c>
      <c r="E39" s="30" t="s">
        <v>1189</v>
      </c>
      <c r="F39" s="30" t="s">
        <v>1829</v>
      </c>
      <c r="G39" s="32">
        <v>2</v>
      </c>
      <c r="H39" s="36" t="s">
        <v>29</v>
      </c>
      <c r="I39" s="39">
        <v>1071.5</v>
      </c>
      <c r="J39" s="40"/>
      <c r="K39" s="41">
        <f t="shared" si="0"/>
        <v>0</v>
      </c>
    </row>
    <row r="40" spans="1:11" x14ac:dyDescent="0.25">
      <c r="A40" s="35">
        <v>26</v>
      </c>
      <c r="B40" s="31">
        <v>41795</v>
      </c>
      <c r="C40" s="30" t="s">
        <v>1828</v>
      </c>
      <c r="D40" s="30" t="s">
        <v>1827</v>
      </c>
      <c r="E40" s="30" t="s">
        <v>1189</v>
      </c>
      <c r="F40" s="30" t="s">
        <v>1830</v>
      </c>
      <c r="G40" s="32">
        <v>2</v>
      </c>
      <c r="H40" s="36" t="s">
        <v>29</v>
      </c>
      <c r="I40" s="39">
        <v>1071.5</v>
      </c>
      <c r="J40" s="40"/>
      <c r="K40" s="41">
        <f t="shared" si="0"/>
        <v>0</v>
      </c>
    </row>
    <row r="41" spans="1:11" x14ac:dyDescent="0.25">
      <c r="A41" s="35">
        <v>27</v>
      </c>
      <c r="B41" s="31">
        <v>41864</v>
      </c>
      <c r="C41" s="30" t="s">
        <v>1828</v>
      </c>
      <c r="D41" s="30" t="s">
        <v>1827</v>
      </c>
      <c r="E41" s="30" t="s">
        <v>1189</v>
      </c>
      <c r="F41" s="30" t="s">
        <v>1831</v>
      </c>
      <c r="G41" s="32">
        <v>2</v>
      </c>
      <c r="H41" s="36" t="s">
        <v>29</v>
      </c>
      <c r="I41" s="39">
        <v>1054</v>
      </c>
      <c r="J41" s="40"/>
      <c r="K41" s="41">
        <f t="shared" si="0"/>
        <v>0</v>
      </c>
    </row>
    <row r="42" spans="1:11" x14ac:dyDescent="0.25">
      <c r="A42" s="35">
        <v>28</v>
      </c>
      <c r="B42" s="31">
        <v>41864</v>
      </c>
      <c r="C42" s="30" t="s">
        <v>1828</v>
      </c>
      <c r="D42" s="30" t="s">
        <v>1827</v>
      </c>
      <c r="E42" s="30" t="s">
        <v>1189</v>
      </c>
      <c r="F42" s="30" t="s">
        <v>1832</v>
      </c>
      <c r="G42" s="32">
        <v>3</v>
      </c>
      <c r="H42" s="36" t="s">
        <v>29</v>
      </c>
      <c r="I42" s="39">
        <v>1054</v>
      </c>
      <c r="J42" s="40"/>
      <c r="K42" s="41">
        <f t="shared" si="0"/>
        <v>0</v>
      </c>
    </row>
    <row r="43" spans="1:11" x14ac:dyDescent="0.25">
      <c r="A43" s="35">
        <v>29</v>
      </c>
      <c r="B43" s="31">
        <v>41611</v>
      </c>
      <c r="C43" s="30" t="s">
        <v>1833</v>
      </c>
      <c r="D43" s="30" t="s">
        <v>1797</v>
      </c>
      <c r="E43" s="30" t="s">
        <v>1033</v>
      </c>
      <c r="F43" s="30" t="s">
        <v>1834</v>
      </c>
      <c r="G43" s="32">
        <v>5</v>
      </c>
      <c r="H43" s="36" t="s">
        <v>29</v>
      </c>
      <c r="I43" s="39">
        <v>5561.2</v>
      </c>
      <c r="J43" s="40"/>
      <c r="K43" s="41">
        <f t="shared" si="0"/>
        <v>0</v>
      </c>
    </row>
    <row r="44" spans="1:11" x14ac:dyDescent="0.25">
      <c r="A44" s="35">
        <v>30</v>
      </c>
      <c r="B44" s="31">
        <v>42065</v>
      </c>
      <c r="C44" s="30" t="s">
        <v>1835</v>
      </c>
      <c r="D44" s="30" t="s">
        <v>1797</v>
      </c>
      <c r="E44" s="30" t="s">
        <v>1359</v>
      </c>
      <c r="F44" s="30" t="s">
        <v>1836</v>
      </c>
      <c r="G44" s="32">
        <v>2</v>
      </c>
      <c r="H44" s="36" t="s">
        <v>29</v>
      </c>
      <c r="I44" s="39">
        <v>121421</v>
      </c>
      <c r="J44" s="40"/>
      <c r="K44" s="41">
        <f t="shared" si="0"/>
        <v>0</v>
      </c>
    </row>
    <row r="45" spans="1:11" x14ac:dyDescent="0.25">
      <c r="A45" s="35">
        <v>31</v>
      </c>
      <c r="B45" s="31">
        <v>39269</v>
      </c>
      <c r="C45" s="30" t="s">
        <v>1837</v>
      </c>
      <c r="D45" s="30" t="s">
        <v>1797</v>
      </c>
      <c r="E45" s="30" t="s">
        <v>1838</v>
      </c>
      <c r="F45" s="30" t="s">
        <v>1839</v>
      </c>
      <c r="G45" s="32">
        <v>1</v>
      </c>
      <c r="H45" s="36" t="s">
        <v>29</v>
      </c>
      <c r="I45" s="39">
        <v>1766</v>
      </c>
      <c r="J45" s="40"/>
      <c r="K45" s="41">
        <f t="shared" si="0"/>
        <v>0</v>
      </c>
    </row>
    <row r="46" spans="1:11" x14ac:dyDescent="0.25">
      <c r="A46" s="35">
        <v>32</v>
      </c>
      <c r="B46" s="31">
        <v>42580</v>
      </c>
      <c r="C46" s="30" t="s">
        <v>4386</v>
      </c>
      <c r="D46" s="30" t="s">
        <v>1840</v>
      </c>
      <c r="E46" s="30" t="s">
        <v>4550</v>
      </c>
      <c r="F46" s="30" t="s">
        <v>4450</v>
      </c>
      <c r="G46" s="32">
        <v>7</v>
      </c>
      <c r="H46" s="36" t="s">
        <v>53</v>
      </c>
      <c r="I46" s="39">
        <v>23.942524368949766</v>
      </c>
      <c r="J46" s="40"/>
      <c r="K46" s="41">
        <f t="shared" si="0"/>
        <v>0</v>
      </c>
    </row>
    <row r="47" spans="1:11" x14ac:dyDescent="0.25">
      <c r="A47" s="35">
        <v>33</v>
      </c>
      <c r="B47" s="31">
        <v>41603</v>
      </c>
      <c r="C47" s="30" t="s">
        <v>1841</v>
      </c>
      <c r="D47" s="30" t="s">
        <v>1842</v>
      </c>
      <c r="E47" s="30" t="s">
        <v>692</v>
      </c>
      <c r="F47" s="30" t="s">
        <v>1212</v>
      </c>
      <c r="G47" s="32">
        <v>5</v>
      </c>
      <c r="H47" s="36" t="s">
        <v>29</v>
      </c>
      <c r="I47" s="39">
        <v>3614.1312423744289</v>
      </c>
      <c r="J47" s="40"/>
      <c r="K47" s="41">
        <f t="shared" si="0"/>
        <v>0</v>
      </c>
    </row>
    <row r="48" spans="1:11" x14ac:dyDescent="0.25">
      <c r="A48" s="35">
        <v>34</v>
      </c>
      <c r="B48" s="31">
        <v>41603</v>
      </c>
      <c r="C48" s="30" t="s">
        <v>1841</v>
      </c>
      <c r="D48" s="30" t="s">
        <v>1842</v>
      </c>
      <c r="E48" s="30" t="s">
        <v>692</v>
      </c>
      <c r="F48" s="30" t="s">
        <v>691</v>
      </c>
      <c r="G48" s="32">
        <v>1</v>
      </c>
      <c r="H48" s="36" t="s">
        <v>29</v>
      </c>
      <c r="I48" s="39">
        <v>3614.1312423744289</v>
      </c>
      <c r="J48" s="40"/>
      <c r="K48" s="41">
        <f t="shared" si="0"/>
        <v>0</v>
      </c>
    </row>
    <row r="49" spans="1:11" x14ac:dyDescent="0.25">
      <c r="A49" s="35">
        <v>35</v>
      </c>
      <c r="B49" s="31">
        <v>41915</v>
      </c>
      <c r="C49" s="30" t="s">
        <v>1843</v>
      </c>
      <c r="D49" s="30" t="s">
        <v>1797</v>
      </c>
      <c r="E49" s="30" t="s">
        <v>693</v>
      </c>
      <c r="F49" s="30" t="s">
        <v>1844</v>
      </c>
      <c r="G49" s="32">
        <v>4</v>
      </c>
      <c r="H49" s="36" t="s">
        <v>29</v>
      </c>
      <c r="I49" s="39">
        <v>32611.75</v>
      </c>
      <c r="J49" s="40"/>
      <c r="K49" s="41">
        <f t="shared" si="0"/>
        <v>0</v>
      </c>
    </row>
    <row r="50" spans="1:11" x14ac:dyDescent="0.25">
      <c r="A50" s="35">
        <v>36</v>
      </c>
      <c r="B50" s="31">
        <v>42066</v>
      </c>
      <c r="C50" s="30" t="s">
        <v>1843</v>
      </c>
      <c r="D50" s="30" t="s">
        <v>1797</v>
      </c>
      <c r="E50" s="30" t="s">
        <v>693</v>
      </c>
      <c r="F50" s="30" t="s">
        <v>1845</v>
      </c>
      <c r="G50" s="32">
        <v>5</v>
      </c>
      <c r="H50" s="36" t="s">
        <v>29</v>
      </c>
      <c r="I50" s="39">
        <v>29807.4</v>
      </c>
      <c r="J50" s="40"/>
      <c r="K50" s="41">
        <f t="shared" si="0"/>
        <v>0</v>
      </c>
    </row>
    <row r="51" spans="1:11" x14ac:dyDescent="0.25">
      <c r="A51" s="35">
        <v>37</v>
      </c>
      <c r="B51" s="31">
        <v>42103</v>
      </c>
      <c r="C51" s="30" t="s">
        <v>1843</v>
      </c>
      <c r="D51" s="30" t="s">
        <v>1797</v>
      </c>
      <c r="E51" s="30" t="s">
        <v>693</v>
      </c>
      <c r="F51" s="30" t="s">
        <v>1846</v>
      </c>
      <c r="G51" s="32">
        <v>3</v>
      </c>
      <c r="H51" s="36" t="s">
        <v>29</v>
      </c>
      <c r="I51" s="39">
        <v>29026</v>
      </c>
      <c r="J51" s="40"/>
      <c r="K51" s="41">
        <f t="shared" si="0"/>
        <v>0</v>
      </c>
    </row>
    <row r="52" spans="1:11" x14ac:dyDescent="0.25">
      <c r="A52" s="35">
        <v>38</v>
      </c>
      <c r="B52" s="31">
        <v>41915</v>
      </c>
      <c r="C52" s="30" t="s">
        <v>1847</v>
      </c>
      <c r="D52" s="30" t="s">
        <v>1797</v>
      </c>
      <c r="E52" s="30" t="s">
        <v>1040</v>
      </c>
      <c r="F52" s="30" t="s">
        <v>1039</v>
      </c>
      <c r="G52" s="32">
        <v>1</v>
      </c>
      <c r="H52" s="36" t="s">
        <v>29</v>
      </c>
      <c r="I52" s="39">
        <v>126593</v>
      </c>
      <c r="J52" s="40"/>
      <c r="K52" s="41">
        <f t="shared" si="0"/>
        <v>0</v>
      </c>
    </row>
    <row r="53" spans="1:11" x14ac:dyDescent="0.25">
      <c r="A53" s="35">
        <v>39</v>
      </c>
      <c r="B53" s="31">
        <v>42094</v>
      </c>
      <c r="C53" s="30" t="s">
        <v>1847</v>
      </c>
      <c r="D53" s="30" t="s">
        <v>1797</v>
      </c>
      <c r="E53" s="30" t="s">
        <v>1040</v>
      </c>
      <c r="F53" s="30" t="s">
        <v>1848</v>
      </c>
      <c r="G53" s="32">
        <v>2</v>
      </c>
      <c r="H53" s="36" t="s">
        <v>29</v>
      </c>
      <c r="I53" s="39">
        <v>115707</v>
      </c>
      <c r="J53" s="40"/>
      <c r="K53" s="41">
        <f t="shared" si="0"/>
        <v>0</v>
      </c>
    </row>
    <row r="54" spans="1:11" x14ac:dyDescent="0.25">
      <c r="A54" s="35">
        <v>40</v>
      </c>
      <c r="B54" s="31">
        <v>42066</v>
      </c>
      <c r="C54" s="30" t="s">
        <v>1847</v>
      </c>
      <c r="D54" s="30" t="s">
        <v>1797</v>
      </c>
      <c r="E54" s="30" t="s">
        <v>1040</v>
      </c>
      <c r="F54" s="30" t="s">
        <v>1849</v>
      </c>
      <c r="G54" s="32">
        <v>2</v>
      </c>
      <c r="H54" s="36" t="s">
        <v>29</v>
      </c>
      <c r="I54" s="39">
        <v>115707</v>
      </c>
      <c r="J54" s="40"/>
      <c r="K54" s="41">
        <f t="shared" si="0"/>
        <v>0</v>
      </c>
    </row>
    <row r="55" spans="1:11" x14ac:dyDescent="0.25">
      <c r="A55" s="35">
        <v>41</v>
      </c>
      <c r="B55" s="31">
        <v>42635</v>
      </c>
      <c r="C55" s="30" t="s">
        <v>1850</v>
      </c>
      <c r="D55" s="30" t="s">
        <v>1851</v>
      </c>
      <c r="E55" s="30" t="s">
        <v>1089</v>
      </c>
      <c r="F55" s="30" t="s">
        <v>1088</v>
      </c>
      <c r="G55" s="32">
        <v>10</v>
      </c>
      <c r="H55" s="36" t="s">
        <v>29</v>
      </c>
      <c r="I55" s="39">
        <v>194.6</v>
      </c>
      <c r="J55" s="40"/>
      <c r="K55" s="41">
        <f t="shared" si="0"/>
        <v>0</v>
      </c>
    </row>
    <row r="56" spans="1:11" x14ac:dyDescent="0.25">
      <c r="A56" s="35">
        <v>42</v>
      </c>
      <c r="B56" s="31">
        <v>41519</v>
      </c>
      <c r="C56" s="30" t="s">
        <v>4387</v>
      </c>
      <c r="D56" s="30" t="s">
        <v>1797</v>
      </c>
      <c r="E56" s="30" t="s">
        <v>4551</v>
      </c>
      <c r="F56" s="30" t="s">
        <v>4451</v>
      </c>
      <c r="G56" s="32">
        <v>1</v>
      </c>
      <c r="H56" s="36" t="s">
        <v>29</v>
      </c>
      <c r="I56" s="39">
        <v>177.78872589634327</v>
      </c>
      <c r="J56" s="40"/>
      <c r="K56" s="41">
        <f t="shared" si="0"/>
        <v>0</v>
      </c>
    </row>
    <row r="57" spans="1:11" x14ac:dyDescent="0.25">
      <c r="A57" s="35">
        <v>43</v>
      </c>
      <c r="B57" s="31">
        <v>41752</v>
      </c>
      <c r="C57" s="30" t="s">
        <v>1852</v>
      </c>
      <c r="D57" s="30" t="s">
        <v>1797</v>
      </c>
      <c r="E57" s="30" t="s">
        <v>1005</v>
      </c>
      <c r="F57" s="30" t="s">
        <v>1853</v>
      </c>
      <c r="G57" s="32">
        <v>1</v>
      </c>
      <c r="H57" s="36" t="s">
        <v>29</v>
      </c>
      <c r="I57" s="39">
        <v>450</v>
      </c>
      <c r="J57" s="40"/>
      <c r="K57" s="41">
        <f t="shared" si="0"/>
        <v>0</v>
      </c>
    </row>
    <row r="58" spans="1:11" x14ac:dyDescent="0.25">
      <c r="A58" s="35">
        <v>44</v>
      </c>
      <c r="B58" s="31">
        <v>40262</v>
      </c>
      <c r="C58" s="30" t="s">
        <v>1852</v>
      </c>
      <c r="D58" s="30" t="s">
        <v>1797</v>
      </c>
      <c r="E58" s="30" t="s">
        <v>1005</v>
      </c>
      <c r="F58" s="30" t="s">
        <v>1854</v>
      </c>
      <c r="G58" s="32">
        <v>2</v>
      </c>
      <c r="H58" s="36" t="s">
        <v>29</v>
      </c>
      <c r="I58" s="39">
        <v>321.35745848847807</v>
      </c>
      <c r="J58" s="40"/>
      <c r="K58" s="41">
        <f t="shared" si="0"/>
        <v>0</v>
      </c>
    </row>
    <row r="59" spans="1:11" x14ac:dyDescent="0.25">
      <c r="A59" s="35">
        <v>45</v>
      </c>
      <c r="B59" s="31">
        <v>40569</v>
      </c>
      <c r="C59" s="30" t="s">
        <v>1855</v>
      </c>
      <c r="D59" s="30" t="s">
        <v>1797</v>
      </c>
      <c r="E59" s="30" t="s">
        <v>1013</v>
      </c>
      <c r="F59" s="30" t="s">
        <v>1856</v>
      </c>
      <c r="G59" s="32">
        <v>2</v>
      </c>
      <c r="H59" s="36" t="s">
        <v>29</v>
      </c>
      <c r="I59" s="39">
        <v>914.25635478713377</v>
      </c>
      <c r="J59" s="40"/>
      <c r="K59" s="41">
        <f t="shared" si="0"/>
        <v>0</v>
      </c>
    </row>
    <row r="60" spans="1:11" x14ac:dyDescent="0.25">
      <c r="A60" s="35">
        <v>46</v>
      </c>
      <c r="B60" s="31">
        <v>39483</v>
      </c>
      <c r="C60" s="30" t="s">
        <v>1858</v>
      </c>
      <c r="D60" s="30" t="s">
        <v>1859</v>
      </c>
      <c r="E60" s="30" t="s">
        <v>262</v>
      </c>
      <c r="F60" s="30" t="s">
        <v>1298</v>
      </c>
      <c r="G60" s="32">
        <v>1</v>
      </c>
      <c r="H60" s="36" t="s">
        <v>29</v>
      </c>
      <c r="I60" s="39">
        <v>106242</v>
      </c>
      <c r="J60" s="40"/>
      <c r="K60" s="41">
        <f t="shared" si="0"/>
        <v>0</v>
      </c>
    </row>
    <row r="61" spans="1:11" x14ac:dyDescent="0.25">
      <c r="A61" s="35">
        <v>47</v>
      </c>
      <c r="B61" s="31">
        <v>39420</v>
      </c>
      <c r="C61" s="30" t="s">
        <v>1858</v>
      </c>
      <c r="D61" s="30" t="s">
        <v>1859</v>
      </c>
      <c r="E61" s="30" t="s">
        <v>262</v>
      </c>
      <c r="F61" s="30" t="s">
        <v>261</v>
      </c>
      <c r="G61" s="32">
        <v>1</v>
      </c>
      <c r="H61" s="36" t="s">
        <v>29</v>
      </c>
      <c r="I61" s="39">
        <v>103185</v>
      </c>
      <c r="J61" s="40"/>
      <c r="K61" s="41">
        <f t="shared" si="0"/>
        <v>0</v>
      </c>
    </row>
    <row r="62" spans="1:11" x14ac:dyDescent="0.25">
      <c r="A62" s="35">
        <v>48</v>
      </c>
      <c r="B62" s="31">
        <v>40280</v>
      </c>
      <c r="C62" s="30" t="s">
        <v>1860</v>
      </c>
      <c r="D62" s="30" t="s">
        <v>1827</v>
      </c>
      <c r="E62" s="30" t="s">
        <v>344</v>
      </c>
      <c r="F62" s="30" t="s">
        <v>343</v>
      </c>
      <c r="G62" s="32">
        <v>8</v>
      </c>
      <c r="H62" s="36" t="s">
        <v>29</v>
      </c>
      <c r="I62" s="39">
        <v>15393.980073156546</v>
      </c>
      <c r="J62" s="40"/>
      <c r="K62" s="41">
        <f t="shared" si="0"/>
        <v>0</v>
      </c>
    </row>
    <row r="63" spans="1:11" x14ac:dyDescent="0.25">
      <c r="A63" s="35">
        <v>49</v>
      </c>
      <c r="B63" s="31">
        <v>42395</v>
      </c>
      <c r="C63" s="30" t="s">
        <v>1861</v>
      </c>
      <c r="D63" s="30" t="s">
        <v>1797</v>
      </c>
      <c r="E63" s="30" t="s">
        <v>1358</v>
      </c>
      <c r="F63" s="30" t="s">
        <v>1862</v>
      </c>
      <c r="G63" s="32">
        <v>10</v>
      </c>
      <c r="H63" s="36" t="s">
        <v>29</v>
      </c>
      <c r="I63" s="39">
        <v>20955.8</v>
      </c>
      <c r="J63" s="40"/>
      <c r="K63" s="41">
        <f t="shared" si="0"/>
        <v>0</v>
      </c>
    </row>
    <row r="64" spans="1:11" x14ac:dyDescent="0.25">
      <c r="A64" s="35">
        <v>50</v>
      </c>
      <c r="B64" s="31">
        <v>42948</v>
      </c>
      <c r="C64" s="30" t="s">
        <v>1863</v>
      </c>
      <c r="D64" s="30" t="s">
        <v>1797</v>
      </c>
      <c r="E64" s="30" t="s">
        <v>942</v>
      </c>
      <c r="F64" s="30" t="s">
        <v>1864</v>
      </c>
      <c r="G64" s="32">
        <v>1</v>
      </c>
      <c r="H64" s="36" t="s">
        <v>29</v>
      </c>
      <c r="I64" s="39">
        <v>27237</v>
      </c>
      <c r="J64" s="40"/>
      <c r="K64" s="41">
        <f t="shared" si="0"/>
        <v>0</v>
      </c>
    </row>
    <row r="65" spans="1:11" x14ac:dyDescent="0.25">
      <c r="A65" s="35">
        <v>51</v>
      </c>
      <c r="B65" s="31">
        <v>39540</v>
      </c>
      <c r="C65" s="30" t="s">
        <v>1865</v>
      </c>
      <c r="D65" s="30" t="s">
        <v>1797</v>
      </c>
      <c r="E65" s="30" t="s">
        <v>1002</v>
      </c>
      <c r="F65" s="30" t="s">
        <v>1866</v>
      </c>
      <c r="G65" s="32">
        <v>1</v>
      </c>
      <c r="H65" s="36" t="s">
        <v>29</v>
      </c>
      <c r="I65" s="39">
        <v>404.31410071180198</v>
      </c>
      <c r="J65" s="40"/>
      <c r="K65" s="41">
        <f t="shared" si="0"/>
        <v>0</v>
      </c>
    </row>
    <row r="66" spans="1:11" x14ac:dyDescent="0.25">
      <c r="A66" s="35">
        <v>52</v>
      </c>
      <c r="B66" s="31">
        <v>39263</v>
      </c>
      <c r="C66" s="30" t="s">
        <v>4388</v>
      </c>
      <c r="D66" s="30" t="s">
        <v>1797</v>
      </c>
      <c r="E66" s="30" t="s">
        <v>4552</v>
      </c>
      <c r="F66" s="30" t="s">
        <v>4452</v>
      </c>
      <c r="G66" s="32">
        <v>30</v>
      </c>
      <c r="H66" s="36" t="s">
        <v>29</v>
      </c>
      <c r="I66" s="39">
        <v>761.26666666666665</v>
      </c>
      <c r="J66" s="40"/>
      <c r="K66" s="41">
        <f t="shared" si="0"/>
        <v>0</v>
      </c>
    </row>
    <row r="67" spans="1:11" x14ac:dyDescent="0.25">
      <c r="A67" s="35">
        <v>53</v>
      </c>
      <c r="B67" s="31">
        <v>41992</v>
      </c>
      <c r="C67" s="30" t="s">
        <v>1867</v>
      </c>
      <c r="D67" s="30" t="s">
        <v>1797</v>
      </c>
      <c r="E67" s="30" t="s">
        <v>1548</v>
      </c>
      <c r="F67" s="30" t="s">
        <v>1547</v>
      </c>
      <c r="G67" s="32">
        <v>2</v>
      </c>
      <c r="H67" s="36" t="s">
        <v>29</v>
      </c>
      <c r="I67" s="39">
        <v>5184</v>
      </c>
      <c r="J67" s="40"/>
      <c r="K67" s="41">
        <f t="shared" si="0"/>
        <v>0</v>
      </c>
    </row>
    <row r="68" spans="1:11" x14ac:dyDescent="0.25">
      <c r="A68" s="35">
        <v>54</v>
      </c>
      <c r="B68" s="31">
        <v>41779</v>
      </c>
      <c r="C68" s="30" t="s">
        <v>4389</v>
      </c>
      <c r="D68" s="30" t="s">
        <v>1797</v>
      </c>
      <c r="E68" s="30" t="s">
        <v>4553</v>
      </c>
      <c r="F68" s="30" t="s">
        <v>4453</v>
      </c>
      <c r="G68" s="32">
        <v>2</v>
      </c>
      <c r="H68" s="36" t="s">
        <v>29</v>
      </c>
      <c r="I68" s="39">
        <v>11400.206494611872</v>
      </c>
      <c r="J68" s="40"/>
      <c r="K68" s="41">
        <f t="shared" si="0"/>
        <v>0</v>
      </c>
    </row>
    <row r="69" spans="1:11" x14ac:dyDescent="0.25">
      <c r="A69" s="35">
        <v>55</v>
      </c>
      <c r="B69" s="31">
        <v>39832</v>
      </c>
      <c r="C69" s="30" t="s">
        <v>1868</v>
      </c>
      <c r="D69" s="30" t="s">
        <v>1859</v>
      </c>
      <c r="E69" s="30" t="s">
        <v>1661</v>
      </c>
      <c r="F69" s="30" t="s">
        <v>1660</v>
      </c>
      <c r="G69" s="32">
        <v>2</v>
      </c>
      <c r="H69" s="36" t="s">
        <v>29</v>
      </c>
      <c r="I69" s="39">
        <v>5333.9463192098747</v>
      </c>
      <c r="J69" s="40"/>
      <c r="K69" s="41">
        <f t="shared" si="0"/>
        <v>0</v>
      </c>
    </row>
    <row r="70" spans="1:11" x14ac:dyDescent="0.25">
      <c r="A70" s="35">
        <v>56</v>
      </c>
      <c r="B70" s="31">
        <v>42158</v>
      </c>
      <c r="C70" s="30" t="s">
        <v>1869</v>
      </c>
      <c r="D70" s="30" t="s">
        <v>1797</v>
      </c>
      <c r="E70" s="30" t="s">
        <v>1152</v>
      </c>
      <c r="F70" s="30" t="s">
        <v>1870</v>
      </c>
      <c r="G70" s="32">
        <v>1</v>
      </c>
      <c r="H70" s="36" t="s">
        <v>29</v>
      </c>
      <c r="I70" s="39">
        <v>1404.6024001645037</v>
      </c>
      <c r="J70" s="40"/>
      <c r="K70" s="41">
        <f t="shared" si="0"/>
        <v>0</v>
      </c>
    </row>
    <row r="71" spans="1:11" ht="15.75" customHeight="1" x14ac:dyDescent="0.25">
      <c r="A71" s="35">
        <v>57</v>
      </c>
      <c r="B71" s="31">
        <v>42878</v>
      </c>
      <c r="C71" s="30" t="s">
        <v>1871</v>
      </c>
      <c r="D71" s="30" t="s">
        <v>1797</v>
      </c>
      <c r="E71" s="30" t="s">
        <v>1872</v>
      </c>
      <c r="F71" s="30" t="s">
        <v>1873</v>
      </c>
      <c r="G71" s="32">
        <v>2</v>
      </c>
      <c r="H71" s="36" t="s">
        <v>29</v>
      </c>
      <c r="I71" s="39">
        <v>1110</v>
      </c>
      <c r="J71" s="40"/>
      <c r="K71" s="41">
        <f t="shared" si="0"/>
        <v>0</v>
      </c>
    </row>
    <row r="72" spans="1:11" x14ac:dyDescent="0.25">
      <c r="A72" s="35">
        <v>58</v>
      </c>
      <c r="B72" s="31">
        <v>40445</v>
      </c>
      <c r="C72" s="30" t="s">
        <v>1874</v>
      </c>
      <c r="D72" s="30" t="s">
        <v>1842</v>
      </c>
      <c r="E72" s="30" t="s">
        <v>1875</v>
      </c>
      <c r="F72" s="30" t="s">
        <v>1876</v>
      </c>
      <c r="G72" s="32">
        <v>2</v>
      </c>
      <c r="H72" s="36" t="s">
        <v>29</v>
      </c>
      <c r="I72" s="39">
        <v>7135</v>
      </c>
      <c r="J72" s="40"/>
      <c r="K72" s="41">
        <f t="shared" si="0"/>
        <v>0</v>
      </c>
    </row>
    <row r="73" spans="1:11" x14ac:dyDescent="0.25">
      <c r="A73" s="35">
        <v>59</v>
      </c>
      <c r="B73" s="31">
        <v>42227</v>
      </c>
      <c r="C73" s="30" t="s">
        <v>1877</v>
      </c>
      <c r="D73" s="30" t="s">
        <v>1797</v>
      </c>
      <c r="E73" s="30" t="s">
        <v>782</v>
      </c>
      <c r="F73" s="30" t="s">
        <v>781</v>
      </c>
      <c r="G73" s="32">
        <v>20</v>
      </c>
      <c r="H73" s="36" t="s">
        <v>29</v>
      </c>
      <c r="I73" s="39">
        <v>5881.05</v>
      </c>
      <c r="J73" s="40"/>
      <c r="K73" s="41">
        <f t="shared" si="0"/>
        <v>0</v>
      </c>
    </row>
    <row r="74" spans="1:11" x14ac:dyDescent="0.25">
      <c r="A74" s="35">
        <v>60</v>
      </c>
      <c r="B74" s="31">
        <v>39610</v>
      </c>
      <c r="C74" s="30" t="s">
        <v>1878</v>
      </c>
      <c r="D74" s="30" t="s">
        <v>1797</v>
      </c>
      <c r="E74" s="30" t="s">
        <v>1003</v>
      </c>
      <c r="F74" s="30" t="s">
        <v>1879</v>
      </c>
      <c r="G74" s="32">
        <v>2</v>
      </c>
      <c r="H74" s="36" t="s">
        <v>29</v>
      </c>
      <c r="I74" s="39">
        <v>906.152168725764</v>
      </c>
      <c r="J74" s="40"/>
      <c r="K74" s="41">
        <f t="shared" si="0"/>
        <v>0</v>
      </c>
    </row>
    <row r="75" spans="1:11" x14ac:dyDescent="0.25">
      <c r="A75" s="35">
        <v>61</v>
      </c>
      <c r="B75" s="31">
        <v>39263</v>
      </c>
      <c r="C75" s="30" t="s">
        <v>4390</v>
      </c>
      <c r="D75" s="30" t="s">
        <v>1797</v>
      </c>
      <c r="E75" s="30" t="s">
        <v>4554</v>
      </c>
      <c r="F75" s="30" t="s">
        <v>4454</v>
      </c>
      <c r="G75" s="32">
        <v>18</v>
      </c>
      <c r="H75" s="36" t="s">
        <v>29</v>
      </c>
      <c r="I75" s="39">
        <v>422.44444444444446</v>
      </c>
      <c r="J75" s="40"/>
      <c r="K75" s="41">
        <f t="shared" si="0"/>
        <v>0</v>
      </c>
    </row>
    <row r="76" spans="1:11" x14ac:dyDescent="0.25">
      <c r="A76" s="35">
        <v>62</v>
      </c>
      <c r="B76" s="31">
        <v>39263</v>
      </c>
      <c r="C76" s="30" t="s">
        <v>1880</v>
      </c>
      <c r="D76" s="30" t="s">
        <v>1797</v>
      </c>
      <c r="E76" s="30" t="s">
        <v>780</v>
      </c>
      <c r="F76" s="30" t="s">
        <v>779</v>
      </c>
      <c r="G76" s="32">
        <v>1</v>
      </c>
      <c r="H76" s="36" t="s">
        <v>29</v>
      </c>
      <c r="I76" s="39">
        <v>974.98480040000015</v>
      </c>
      <c r="J76" s="40"/>
      <c r="K76" s="41">
        <f t="shared" si="0"/>
        <v>0</v>
      </c>
    </row>
    <row r="77" spans="1:11" x14ac:dyDescent="0.25">
      <c r="A77" s="35">
        <v>63</v>
      </c>
      <c r="B77" s="31">
        <v>41533</v>
      </c>
      <c r="C77" s="30" t="s">
        <v>1881</v>
      </c>
      <c r="D77" s="30" t="s">
        <v>1797</v>
      </c>
      <c r="E77" s="30" t="s">
        <v>1030</v>
      </c>
      <c r="F77" s="30" t="s">
        <v>1882</v>
      </c>
      <c r="G77" s="32">
        <v>2</v>
      </c>
      <c r="H77" s="36" t="s">
        <v>29</v>
      </c>
      <c r="I77" s="39">
        <v>39500</v>
      </c>
      <c r="J77" s="40"/>
      <c r="K77" s="41">
        <f t="shared" si="0"/>
        <v>0</v>
      </c>
    </row>
    <row r="78" spans="1:11" x14ac:dyDescent="0.25">
      <c r="A78" s="35">
        <v>64</v>
      </c>
      <c r="B78" s="31">
        <v>41891</v>
      </c>
      <c r="C78" s="30" t="s">
        <v>1883</v>
      </c>
      <c r="D78" s="30" t="s">
        <v>1797</v>
      </c>
      <c r="E78" s="30" t="s">
        <v>1357</v>
      </c>
      <c r="F78" s="30" t="s">
        <v>1884</v>
      </c>
      <c r="G78" s="32">
        <v>4</v>
      </c>
      <c r="H78" s="36" t="s">
        <v>29</v>
      </c>
      <c r="I78" s="39">
        <v>3721.25</v>
      </c>
      <c r="J78" s="40"/>
      <c r="K78" s="41">
        <f t="shared" ref="K78:K137" si="1">J78*1.2*G78</f>
        <v>0</v>
      </c>
    </row>
    <row r="79" spans="1:11" x14ac:dyDescent="0.25">
      <c r="A79" s="35">
        <v>65</v>
      </c>
      <c r="B79" s="31">
        <v>40883</v>
      </c>
      <c r="C79" s="30" t="s">
        <v>1885</v>
      </c>
      <c r="D79" s="30" t="s">
        <v>1797</v>
      </c>
      <c r="E79" s="30" t="s">
        <v>1021</v>
      </c>
      <c r="F79" s="30" t="s">
        <v>1886</v>
      </c>
      <c r="G79" s="32">
        <v>2</v>
      </c>
      <c r="H79" s="36" t="s">
        <v>29</v>
      </c>
      <c r="I79" s="39">
        <v>102.46</v>
      </c>
      <c r="J79" s="40"/>
      <c r="K79" s="41">
        <f t="shared" si="1"/>
        <v>0</v>
      </c>
    </row>
    <row r="80" spans="1:11" x14ac:dyDescent="0.25">
      <c r="A80" s="35">
        <v>66</v>
      </c>
      <c r="B80" s="31">
        <v>41723</v>
      </c>
      <c r="C80" s="30" t="s">
        <v>1887</v>
      </c>
      <c r="D80" s="30" t="s">
        <v>1797</v>
      </c>
      <c r="E80" s="30" t="s">
        <v>1201</v>
      </c>
      <c r="F80" s="30" t="s">
        <v>1888</v>
      </c>
      <c r="G80" s="32">
        <v>4</v>
      </c>
      <c r="H80" s="36" t="s">
        <v>29</v>
      </c>
      <c r="I80" s="39">
        <v>17388.25</v>
      </c>
      <c r="J80" s="40"/>
      <c r="K80" s="41">
        <f t="shared" si="1"/>
        <v>0</v>
      </c>
    </row>
    <row r="81" spans="1:11" x14ac:dyDescent="0.25">
      <c r="A81" s="35">
        <v>67</v>
      </c>
      <c r="B81" s="31">
        <v>41942</v>
      </c>
      <c r="C81" s="30" t="s">
        <v>1889</v>
      </c>
      <c r="D81" s="30" t="s">
        <v>1797</v>
      </c>
      <c r="E81" s="30" t="s">
        <v>1356</v>
      </c>
      <c r="F81" s="30" t="s">
        <v>1890</v>
      </c>
      <c r="G81" s="32">
        <v>1</v>
      </c>
      <c r="H81" s="36" t="s">
        <v>29</v>
      </c>
      <c r="I81" s="39">
        <v>119560</v>
      </c>
      <c r="J81" s="40"/>
      <c r="K81" s="41">
        <f t="shared" si="1"/>
        <v>0</v>
      </c>
    </row>
    <row r="82" spans="1:11" x14ac:dyDescent="0.25">
      <c r="A82" s="35">
        <v>68</v>
      </c>
      <c r="B82" s="31">
        <v>43160</v>
      </c>
      <c r="C82" s="30" t="s">
        <v>1891</v>
      </c>
      <c r="D82" s="30" t="s">
        <v>1797</v>
      </c>
      <c r="E82" s="30" t="s">
        <v>1892</v>
      </c>
      <c r="F82" s="30" t="s">
        <v>1893</v>
      </c>
      <c r="G82" s="32">
        <v>2</v>
      </c>
      <c r="H82" s="36" t="s">
        <v>29</v>
      </c>
      <c r="I82" s="39">
        <v>13185</v>
      </c>
      <c r="J82" s="40"/>
      <c r="K82" s="41">
        <f t="shared" si="1"/>
        <v>0</v>
      </c>
    </row>
    <row r="83" spans="1:11" x14ac:dyDescent="0.25">
      <c r="A83" s="35">
        <v>69</v>
      </c>
      <c r="B83" s="31">
        <v>41891</v>
      </c>
      <c r="C83" s="30" t="s">
        <v>1894</v>
      </c>
      <c r="D83" s="30" t="s">
        <v>1797</v>
      </c>
      <c r="E83" s="30" t="s">
        <v>941</v>
      </c>
      <c r="F83" s="30" t="s">
        <v>1895</v>
      </c>
      <c r="G83" s="32">
        <v>4</v>
      </c>
      <c r="H83" s="36" t="s">
        <v>29</v>
      </c>
      <c r="I83" s="39">
        <v>3562.5</v>
      </c>
      <c r="J83" s="40"/>
      <c r="K83" s="41">
        <f t="shared" si="1"/>
        <v>0</v>
      </c>
    </row>
    <row r="84" spans="1:11" x14ac:dyDescent="0.25">
      <c r="A84" s="35">
        <v>70</v>
      </c>
      <c r="B84" s="31">
        <v>40676</v>
      </c>
      <c r="C84" s="30" t="s">
        <v>1896</v>
      </c>
      <c r="D84" s="30" t="s">
        <v>1799</v>
      </c>
      <c r="E84" s="30" t="s">
        <v>940</v>
      </c>
      <c r="F84" s="30" t="s">
        <v>939</v>
      </c>
      <c r="G84" s="32">
        <v>1</v>
      </c>
      <c r="H84" s="36" t="s">
        <v>29</v>
      </c>
      <c r="I84" s="39">
        <v>3217</v>
      </c>
      <c r="J84" s="40"/>
      <c r="K84" s="41">
        <f t="shared" si="1"/>
        <v>0</v>
      </c>
    </row>
    <row r="85" spans="1:11" x14ac:dyDescent="0.25">
      <c r="A85" s="35">
        <v>71</v>
      </c>
      <c r="B85" s="31">
        <v>42873</v>
      </c>
      <c r="C85" s="30" t="s">
        <v>1897</v>
      </c>
      <c r="D85" s="30" t="s">
        <v>1797</v>
      </c>
      <c r="E85" s="30" t="s">
        <v>1068</v>
      </c>
      <c r="F85" s="30" t="s">
        <v>1898</v>
      </c>
      <c r="G85" s="32">
        <v>1</v>
      </c>
      <c r="H85" s="36" t="s">
        <v>29</v>
      </c>
      <c r="I85" s="39">
        <v>156414</v>
      </c>
      <c r="J85" s="40"/>
      <c r="K85" s="41">
        <f t="shared" si="1"/>
        <v>0</v>
      </c>
    </row>
    <row r="86" spans="1:11" x14ac:dyDescent="0.25">
      <c r="A86" s="35">
        <v>72</v>
      </c>
      <c r="B86" s="31">
        <v>41605</v>
      </c>
      <c r="C86" s="30" t="s">
        <v>1899</v>
      </c>
      <c r="D86" s="30" t="s">
        <v>1797</v>
      </c>
      <c r="E86" s="30" t="s">
        <v>1681</v>
      </c>
      <c r="F86" s="30" t="s">
        <v>1680</v>
      </c>
      <c r="G86" s="32">
        <v>8</v>
      </c>
      <c r="H86" s="36" t="s">
        <v>29</v>
      </c>
      <c r="I86" s="39">
        <v>57.59378324666698</v>
      </c>
      <c r="J86" s="40"/>
      <c r="K86" s="41">
        <f t="shared" si="1"/>
        <v>0</v>
      </c>
    </row>
    <row r="87" spans="1:11" x14ac:dyDescent="0.25">
      <c r="A87" s="35">
        <v>73</v>
      </c>
      <c r="B87" s="31">
        <v>42998</v>
      </c>
      <c r="C87" s="30" t="s">
        <v>1900</v>
      </c>
      <c r="D87" s="30" t="s">
        <v>1797</v>
      </c>
      <c r="E87" s="30" t="s">
        <v>1901</v>
      </c>
      <c r="F87" s="30" t="s">
        <v>1902</v>
      </c>
      <c r="G87" s="32">
        <v>1</v>
      </c>
      <c r="H87" s="36" t="s">
        <v>29</v>
      </c>
      <c r="I87" s="39">
        <v>107045</v>
      </c>
      <c r="J87" s="40"/>
      <c r="K87" s="41">
        <f t="shared" si="1"/>
        <v>0</v>
      </c>
    </row>
    <row r="88" spans="1:11" x14ac:dyDescent="0.25">
      <c r="A88" s="35">
        <v>74</v>
      </c>
      <c r="B88" s="31">
        <v>40262</v>
      </c>
      <c r="C88" s="30" t="s">
        <v>1903</v>
      </c>
      <c r="D88" s="30" t="s">
        <v>1797</v>
      </c>
      <c r="E88" s="30" t="s">
        <v>1011</v>
      </c>
      <c r="F88" s="30" t="s">
        <v>1904</v>
      </c>
      <c r="G88" s="32">
        <v>1</v>
      </c>
      <c r="H88" s="36" t="s">
        <v>29</v>
      </c>
      <c r="I88" s="39">
        <v>1751.3981487622059</v>
      </c>
      <c r="J88" s="40"/>
      <c r="K88" s="41">
        <f t="shared" si="1"/>
        <v>0</v>
      </c>
    </row>
    <row r="89" spans="1:11" x14ac:dyDescent="0.25">
      <c r="A89" s="35">
        <v>75</v>
      </c>
      <c r="B89" s="31">
        <v>40262</v>
      </c>
      <c r="C89" s="30" t="s">
        <v>1905</v>
      </c>
      <c r="D89" s="30" t="s">
        <v>1797</v>
      </c>
      <c r="E89" s="30" t="s">
        <v>1006</v>
      </c>
      <c r="F89" s="30" t="s">
        <v>1906</v>
      </c>
      <c r="G89" s="32">
        <v>1</v>
      </c>
      <c r="H89" s="36" t="s">
        <v>29</v>
      </c>
      <c r="I89" s="39">
        <v>835.52939207004306</v>
      </c>
      <c r="J89" s="40"/>
      <c r="K89" s="41">
        <f t="shared" si="1"/>
        <v>0</v>
      </c>
    </row>
    <row r="90" spans="1:11" x14ac:dyDescent="0.25">
      <c r="A90" s="35">
        <v>76</v>
      </c>
      <c r="B90" s="31">
        <v>40262</v>
      </c>
      <c r="C90" s="30" t="s">
        <v>1907</v>
      </c>
      <c r="D90" s="30" t="s">
        <v>1797</v>
      </c>
      <c r="E90" s="30" t="s">
        <v>1007</v>
      </c>
      <c r="F90" s="30" t="s">
        <v>1908</v>
      </c>
      <c r="G90" s="32">
        <v>1</v>
      </c>
      <c r="H90" s="36" t="s">
        <v>29</v>
      </c>
      <c r="I90" s="39">
        <v>1253.2940881050647</v>
      </c>
      <c r="J90" s="40"/>
      <c r="K90" s="41">
        <f t="shared" si="1"/>
        <v>0</v>
      </c>
    </row>
    <row r="91" spans="1:11" x14ac:dyDescent="0.25">
      <c r="A91" s="35">
        <v>77</v>
      </c>
      <c r="B91" s="31">
        <v>40262</v>
      </c>
      <c r="C91" s="30" t="s">
        <v>1909</v>
      </c>
      <c r="D91" s="30" t="s">
        <v>1797</v>
      </c>
      <c r="E91" s="30" t="s">
        <v>1008</v>
      </c>
      <c r="F91" s="30" t="s">
        <v>1910</v>
      </c>
      <c r="G91" s="32">
        <v>2</v>
      </c>
      <c r="H91" s="36" t="s">
        <v>29</v>
      </c>
      <c r="I91" s="39">
        <v>1381.8370715004557</v>
      </c>
      <c r="J91" s="40"/>
      <c r="K91" s="41">
        <f t="shared" si="1"/>
        <v>0</v>
      </c>
    </row>
    <row r="92" spans="1:11" x14ac:dyDescent="0.25">
      <c r="A92" s="35">
        <v>78</v>
      </c>
      <c r="B92" s="31">
        <v>40262</v>
      </c>
      <c r="C92" s="30" t="s">
        <v>1911</v>
      </c>
      <c r="D92" s="30" t="s">
        <v>1797</v>
      </c>
      <c r="E92" s="30" t="s">
        <v>1009</v>
      </c>
      <c r="F92" s="30" t="s">
        <v>1912</v>
      </c>
      <c r="G92" s="32">
        <v>1</v>
      </c>
      <c r="H92" s="36" t="s">
        <v>29</v>
      </c>
      <c r="I92" s="39">
        <v>1574.6515465935427</v>
      </c>
      <c r="J92" s="40"/>
      <c r="K92" s="41">
        <f t="shared" si="1"/>
        <v>0</v>
      </c>
    </row>
    <row r="93" spans="1:11" x14ac:dyDescent="0.25">
      <c r="A93" s="35">
        <v>79</v>
      </c>
      <c r="B93" s="31">
        <v>40311</v>
      </c>
      <c r="C93" s="30" t="s">
        <v>1913</v>
      </c>
      <c r="D93" s="30" t="s">
        <v>1797</v>
      </c>
      <c r="E93" s="30" t="s">
        <v>1012</v>
      </c>
      <c r="F93" s="30" t="s">
        <v>1914</v>
      </c>
      <c r="G93" s="32">
        <v>1</v>
      </c>
      <c r="H93" s="36" t="s">
        <v>29</v>
      </c>
      <c r="I93" s="39">
        <v>1801.0789655901074</v>
      </c>
      <c r="J93" s="40"/>
      <c r="K93" s="41">
        <f t="shared" si="1"/>
        <v>0</v>
      </c>
    </row>
    <row r="94" spans="1:11" x14ac:dyDescent="0.25">
      <c r="A94" s="35">
        <v>80</v>
      </c>
      <c r="B94" s="31">
        <v>40262</v>
      </c>
      <c r="C94" s="30" t="s">
        <v>1915</v>
      </c>
      <c r="D94" s="30" t="s">
        <v>1797</v>
      </c>
      <c r="E94" s="30" t="s">
        <v>1010</v>
      </c>
      <c r="F94" s="30" t="s">
        <v>1916</v>
      </c>
      <c r="G94" s="32">
        <v>1</v>
      </c>
      <c r="H94" s="36" t="s">
        <v>29</v>
      </c>
      <c r="I94" s="39">
        <v>1584.2922703481968</v>
      </c>
      <c r="J94" s="40"/>
      <c r="K94" s="41">
        <f t="shared" si="1"/>
        <v>0</v>
      </c>
    </row>
    <row r="95" spans="1:11" x14ac:dyDescent="0.25">
      <c r="A95" s="35">
        <v>81</v>
      </c>
      <c r="B95" s="31">
        <v>41430</v>
      </c>
      <c r="C95" s="30" t="s">
        <v>1917</v>
      </c>
      <c r="D95" s="30" t="s">
        <v>1818</v>
      </c>
      <c r="E95" s="30" t="s">
        <v>1627</v>
      </c>
      <c r="F95" s="30" t="s">
        <v>1626</v>
      </c>
      <c r="G95" s="32">
        <v>4</v>
      </c>
      <c r="H95" s="36" t="s">
        <v>29</v>
      </c>
      <c r="I95" s="39">
        <v>152.75</v>
      </c>
      <c r="J95" s="40"/>
      <c r="K95" s="41">
        <f t="shared" si="1"/>
        <v>0</v>
      </c>
    </row>
    <row r="96" spans="1:11" x14ac:dyDescent="0.25">
      <c r="A96" s="35">
        <v>82</v>
      </c>
      <c r="B96" s="31">
        <v>40528</v>
      </c>
      <c r="C96" s="30" t="s">
        <v>1918</v>
      </c>
      <c r="D96" s="30" t="s">
        <v>1799</v>
      </c>
      <c r="E96" s="30" t="s">
        <v>1277</v>
      </c>
      <c r="F96" s="30" t="s">
        <v>1276</v>
      </c>
      <c r="G96" s="32">
        <v>3</v>
      </c>
      <c r="H96" s="36" t="s">
        <v>29</v>
      </c>
      <c r="I96" s="39">
        <v>81917.333333333328</v>
      </c>
      <c r="J96" s="40"/>
      <c r="K96" s="41">
        <f t="shared" si="1"/>
        <v>0</v>
      </c>
    </row>
    <row r="97" spans="1:11" x14ac:dyDescent="0.25">
      <c r="A97" s="35">
        <v>83</v>
      </c>
      <c r="B97" s="31">
        <v>39263</v>
      </c>
      <c r="C97" s="30" t="s">
        <v>1919</v>
      </c>
      <c r="D97" s="30" t="s">
        <v>1797</v>
      </c>
      <c r="E97" s="30" t="s">
        <v>1920</v>
      </c>
      <c r="F97" s="30" t="s">
        <v>1921</v>
      </c>
      <c r="G97" s="32">
        <v>3</v>
      </c>
      <c r="H97" s="36" t="s">
        <v>29</v>
      </c>
      <c r="I97" s="39">
        <v>2137</v>
      </c>
      <c r="J97" s="40"/>
      <c r="K97" s="41">
        <f t="shared" si="1"/>
        <v>0</v>
      </c>
    </row>
    <row r="98" spans="1:11" x14ac:dyDescent="0.25">
      <c r="A98" s="35">
        <v>84</v>
      </c>
      <c r="B98" s="31">
        <v>39263</v>
      </c>
      <c r="C98" s="30" t="s">
        <v>1919</v>
      </c>
      <c r="D98" s="30" t="s">
        <v>1797</v>
      </c>
      <c r="E98" s="30" t="s">
        <v>1920</v>
      </c>
      <c r="F98" s="30" t="s">
        <v>1922</v>
      </c>
      <c r="G98" s="32">
        <v>3</v>
      </c>
      <c r="H98" s="36" t="s">
        <v>29</v>
      </c>
      <c r="I98" s="39">
        <v>1811</v>
      </c>
      <c r="J98" s="40"/>
      <c r="K98" s="41">
        <f t="shared" si="1"/>
        <v>0</v>
      </c>
    </row>
    <row r="99" spans="1:11" x14ac:dyDescent="0.25">
      <c r="A99" s="35">
        <v>85</v>
      </c>
      <c r="B99" s="31">
        <v>41682</v>
      </c>
      <c r="C99" s="30" t="s">
        <v>1923</v>
      </c>
      <c r="D99" s="30" t="s">
        <v>1815</v>
      </c>
      <c r="E99" s="30" t="s">
        <v>1432</v>
      </c>
      <c r="F99" s="30" t="s">
        <v>1924</v>
      </c>
      <c r="G99" s="32">
        <v>2</v>
      </c>
      <c r="H99" s="36" t="s">
        <v>29</v>
      </c>
      <c r="I99" s="39">
        <v>486.476</v>
      </c>
      <c r="J99" s="40"/>
      <c r="K99" s="41">
        <f t="shared" si="1"/>
        <v>0</v>
      </c>
    </row>
    <row r="100" spans="1:11" x14ac:dyDescent="0.25">
      <c r="A100" s="35">
        <v>86</v>
      </c>
      <c r="B100" s="31">
        <v>41682</v>
      </c>
      <c r="C100" s="30" t="s">
        <v>1923</v>
      </c>
      <c r="D100" s="30" t="s">
        <v>1815</v>
      </c>
      <c r="E100" s="30" t="s">
        <v>1432</v>
      </c>
      <c r="F100" s="30" t="s">
        <v>1925</v>
      </c>
      <c r="G100" s="32">
        <v>1</v>
      </c>
      <c r="H100" s="36" t="s">
        <v>29</v>
      </c>
      <c r="I100" s="39">
        <v>486.476</v>
      </c>
      <c r="J100" s="40"/>
      <c r="K100" s="41">
        <f t="shared" si="1"/>
        <v>0</v>
      </c>
    </row>
    <row r="101" spans="1:11" x14ac:dyDescent="0.25">
      <c r="A101" s="35">
        <v>87</v>
      </c>
      <c r="B101" s="31">
        <v>39263</v>
      </c>
      <c r="C101" s="30" t="s">
        <v>1926</v>
      </c>
      <c r="D101" s="30" t="s">
        <v>1927</v>
      </c>
      <c r="E101" s="30" t="s">
        <v>1773</v>
      </c>
      <c r="F101" s="30" t="s">
        <v>1772</v>
      </c>
      <c r="G101" s="32">
        <v>2</v>
      </c>
      <c r="H101" s="36" t="s">
        <v>29</v>
      </c>
      <c r="I101" s="39">
        <v>12341</v>
      </c>
      <c r="J101" s="40"/>
      <c r="K101" s="41">
        <f t="shared" si="1"/>
        <v>0</v>
      </c>
    </row>
    <row r="102" spans="1:11" x14ac:dyDescent="0.25">
      <c r="A102" s="35">
        <v>88</v>
      </c>
      <c r="B102" s="31">
        <v>40987</v>
      </c>
      <c r="C102" s="30" t="s">
        <v>1928</v>
      </c>
      <c r="D102" s="30" t="s">
        <v>1927</v>
      </c>
      <c r="E102" s="30" t="s">
        <v>1326</v>
      </c>
      <c r="F102" s="30" t="s">
        <v>1325</v>
      </c>
      <c r="G102" s="32">
        <v>1</v>
      </c>
      <c r="H102" s="36" t="s">
        <v>29</v>
      </c>
      <c r="I102" s="39">
        <v>33921</v>
      </c>
      <c r="J102" s="40"/>
      <c r="K102" s="41">
        <f t="shared" si="1"/>
        <v>0</v>
      </c>
    </row>
    <row r="103" spans="1:11" x14ac:dyDescent="0.25">
      <c r="A103" s="35">
        <v>89</v>
      </c>
      <c r="B103" s="31">
        <v>39263</v>
      </c>
      <c r="C103" s="30" t="s">
        <v>1929</v>
      </c>
      <c r="D103" s="30" t="s">
        <v>1927</v>
      </c>
      <c r="E103" s="30" t="s">
        <v>1666</v>
      </c>
      <c r="F103" s="30" t="s">
        <v>1665</v>
      </c>
      <c r="G103" s="32">
        <v>2</v>
      </c>
      <c r="H103" s="36" t="s">
        <v>29</v>
      </c>
      <c r="I103" s="39">
        <v>22460</v>
      </c>
      <c r="J103" s="40"/>
      <c r="K103" s="41">
        <f t="shared" si="1"/>
        <v>0</v>
      </c>
    </row>
    <row r="104" spans="1:11" x14ac:dyDescent="0.25">
      <c r="A104" s="35">
        <v>90</v>
      </c>
      <c r="B104" s="31">
        <v>41891</v>
      </c>
      <c r="C104" s="30" t="s">
        <v>1930</v>
      </c>
      <c r="D104" s="30" t="s">
        <v>1797</v>
      </c>
      <c r="E104" s="30" t="s">
        <v>938</v>
      </c>
      <c r="F104" s="30" t="s">
        <v>1931</v>
      </c>
      <c r="G104" s="32">
        <v>4</v>
      </c>
      <c r="H104" s="36" t="s">
        <v>29</v>
      </c>
      <c r="I104" s="39">
        <v>3281</v>
      </c>
      <c r="J104" s="40"/>
      <c r="K104" s="41">
        <f t="shared" si="1"/>
        <v>0</v>
      </c>
    </row>
    <row r="105" spans="1:11" x14ac:dyDescent="0.25">
      <c r="A105" s="35">
        <v>91</v>
      </c>
      <c r="B105" s="31">
        <v>41130</v>
      </c>
      <c r="C105" s="30" t="s">
        <v>1932</v>
      </c>
      <c r="D105" s="30" t="s">
        <v>1799</v>
      </c>
      <c r="E105" s="30" t="s">
        <v>1322</v>
      </c>
      <c r="F105" s="30" t="s">
        <v>1321</v>
      </c>
      <c r="G105" s="32">
        <v>1</v>
      </c>
      <c r="H105" s="36" t="s">
        <v>29</v>
      </c>
      <c r="I105" s="39">
        <v>2104</v>
      </c>
      <c r="J105" s="40"/>
      <c r="K105" s="41">
        <f t="shared" si="1"/>
        <v>0</v>
      </c>
    </row>
    <row r="106" spans="1:11" x14ac:dyDescent="0.25">
      <c r="A106" s="35">
        <v>92</v>
      </c>
      <c r="B106" s="31">
        <v>42123</v>
      </c>
      <c r="C106" s="30" t="s">
        <v>1933</v>
      </c>
      <c r="D106" s="30" t="s">
        <v>1797</v>
      </c>
      <c r="E106" s="30" t="s">
        <v>1934</v>
      </c>
      <c r="F106" s="30" t="s">
        <v>1935</v>
      </c>
      <c r="G106" s="32">
        <v>1</v>
      </c>
      <c r="H106" s="36" t="s">
        <v>29</v>
      </c>
      <c r="I106" s="39">
        <v>91809</v>
      </c>
      <c r="J106" s="40"/>
      <c r="K106" s="41">
        <f t="shared" si="1"/>
        <v>0</v>
      </c>
    </row>
    <row r="107" spans="1:11" x14ac:dyDescent="0.25">
      <c r="A107" s="35">
        <v>93</v>
      </c>
      <c r="B107" s="31">
        <v>40444</v>
      </c>
      <c r="C107" s="30" t="s">
        <v>1936</v>
      </c>
      <c r="D107" s="30" t="s">
        <v>1799</v>
      </c>
      <c r="E107" s="30" t="s">
        <v>1319</v>
      </c>
      <c r="F107" s="30" t="s">
        <v>1320</v>
      </c>
      <c r="G107" s="32">
        <v>6</v>
      </c>
      <c r="H107" s="36" t="s">
        <v>29</v>
      </c>
      <c r="I107" s="39">
        <v>37.4</v>
      </c>
      <c r="J107" s="40"/>
      <c r="K107" s="41">
        <f t="shared" si="1"/>
        <v>0</v>
      </c>
    </row>
    <row r="108" spans="1:11" x14ac:dyDescent="0.25">
      <c r="A108" s="35">
        <v>94</v>
      </c>
      <c r="B108" s="31">
        <v>41130</v>
      </c>
      <c r="C108" s="30" t="s">
        <v>1936</v>
      </c>
      <c r="D108" s="30" t="s">
        <v>1799</v>
      </c>
      <c r="E108" s="30" t="s">
        <v>1319</v>
      </c>
      <c r="F108" s="30" t="s">
        <v>1318</v>
      </c>
      <c r="G108" s="32">
        <v>1</v>
      </c>
      <c r="H108" s="36" t="s">
        <v>29</v>
      </c>
      <c r="I108" s="39">
        <v>24.72</v>
      </c>
      <c r="J108" s="40"/>
      <c r="K108" s="41">
        <f t="shared" si="1"/>
        <v>0</v>
      </c>
    </row>
    <row r="109" spans="1:11" x14ac:dyDescent="0.25">
      <c r="A109" s="35">
        <v>95</v>
      </c>
      <c r="B109" s="31">
        <v>40444</v>
      </c>
      <c r="C109" s="30" t="s">
        <v>1937</v>
      </c>
      <c r="D109" s="30" t="s">
        <v>1799</v>
      </c>
      <c r="E109" s="30" t="s">
        <v>1316</v>
      </c>
      <c r="F109" s="30" t="s">
        <v>1317</v>
      </c>
      <c r="G109" s="32">
        <v>6</v>
      </c>
      <c r="H109" s="36" t="s">
        <v>29</v>
      </c>
      <c r="I109" s="39">
        <v>206</v>
      </c>
      <c r="J109" s="40"/>
      <c r="K109" s="41">
        <f t="shared" si="1"/>
        <v>0</v>
      </c>
    </row>
    <row r="110" spans="1:11" x14ac:dyDescent="0.25">
      <c r="A110" s="35">
        <v>96</v>
      </c>
      <c r="B110" s="31">
        <v>41130</v>
      </c>
      <c r="C110" s="30" t="s">
        <v>1937</v>
      </c>
      <c r="D110" s="30" t="s">
        <v>1799</v>
      </c>
      <c r="E110" s="30" t="s">
        <v>1316</v>
      </c>
      <c r="F110" s="30" t="s">
        <v>1315</v>
      </c>
      <c r="G110" s="32">
        <v>1</v>
      </c>
      <c r="H110" s="36" t="s">
        <v>29</v>
      </c>
      <c r="I110" s="39">
        <v>235.39</v>
      </c>
      <c r="J110" s="40"/>
      <c r="K110" s="41">
        <f t="shared" si="1"/>
        <v>0</v>
      </c>
    </row>
    <row r="111" spans="1:11" x14ac:dyDescent="0.25">
      <c r="A111" s="35">
        <v>97</v>
      </c>
      <c r="B111" s="31">
        <v>41324</v>
      </c>
      <c r="C111" s="30" t="s">
        <v>1938</v>
      </c>
      <c r="D111" s="30" t="s">
        <v>1797</v>
      </c>
      <c r="E111" s="30" t="s">
        <v>1025</v>
      </c>
      <c r="F111" s="30" t="s">
        <v>1939</v>
      </c>
      <c r="G111" s="32">
        <v>1</v>
      </c>
      <c r="H111" s="36" t="s">
        <v>29</v>
      </c>
      <c r="I111" s="39">
        <v>22077</v>
      </c>
      <c r="J111" s="40"/>
      <c r="K111" s="41">
        <f t="shared" si="1"/>
        <v>0</v>
      </c>
    </row>
    <row r="112" spans="1:11" x14ac:dyDescent="0.25">
      <c r="A112" s="35">
        <v>98</v>
      </c>
      <c r="B112" s="31">
        <v>40848</v>
      </c>
      <c r="C112" s="30" t="s">
        <v>1940</v>
      </c>
      <c r="D112" s="30" t="s">
        <v>1799</v>
      </c>
      <c r="E112" s="30" t="s">
        <v>1019</v>
      </c>
      <c r="F112" s="30" t="s">
        <v>1020</v>
      </c>
      <c r="G112" s="32">
        <v>5</v>
      </c>
      <c r="H112" s="36" t="s">
        <v>29</v>
      </c>
      <c r="I112" s="39">
        <v>86.286000000000001</v>
      </c>
      <c r="J112" s="40"/>
      <c r="K112" s="41">
        <f t="shared" si="1"/>
        <v>0</v>
      </c>
    </row>
    <row r="113" spans="1:11" x14ac:dyDescent="0.25">
      <c r="A113" s="35">
        <v>99</v>
      </c>
      <c r="B113" s="31">
        <v>40848</v>
      </c>
      <c r="C113" s="30" t="s">
        <v>1940</v>
      </c>
      <c r="D113" s="30" t="s">
        <v>1799</v>
      </c>
      <c r="E113" s="30" t="s">
        <v>1019</v>
      </c>
      <c r="F113" s="30" t="s">
        <v>1018</v>
      </c>
      <c r="G113" s="32">
        <v>4</v>
      </c>
      <c r="H113" s="36" t="s">
        <v>29</v>
      </c>
      <c r="I113" s="39">
        <v>86.284999999999997</v>
      </c>
      <c r="J113" s="40"/>
      <c r="K113" s="41">
        <f t="shared" si="1"/>
        <v>0</v>
      </c>
    </row>
    <row r="114" spans="1:11" x14ac:dyDescent="0.25">
      <c r="A114" s="35">
        <v>100</v>
      </c>
      <c r="B114" s="31">
        <v>41793</v>
      </c>
      <c r="C114" s="30" t="s">
        <v>1941</v>
      </c>
      <c r="D114" s="30" t="s">
        <v>1797</v>
      </c>
      <c r="E114" s="30" t="s">
        <v>1198</v>
      </c>
      <c r="F114" s="30" t="s">
        <v>1942</v>
      </c>
      <c r="G114" s="32">
        <v>1</v>
      </c>
      <c r="H114" s="36" t="s">
        <v>29</v>
      </c>
      <c r="I114" s="39">
        <v>5310</v>
      </c>
      <c r="J114" s="40"/>
      <c r="K114" s="41">
        <f t="shared" si="1"/>
        <v>0</v>
      </c>
    </row>
    <row r="115" spans="1:11" x14ac:dyDescent="0.25">
      <c r="A115" s="35">
        <v>101</v>
      </c>
      <c r="B115" s="31">
        <v>41771</v>
      </c>
      <c r="C115" s="30" t="s">
        <v>1943</v>
      </c>
      <c r="D115" s="30" t="s">
        <v>1797</v>
      </c>
      <c r="E115" s="30" t="s">
        <v>1546</v>
      </c>
      <c r="F115" s="30" t="s">
        <v>1944</v>
      </c>
      <c r="G115" s="32">
        <v>1</v>
      </c>
      <c r="H115" s="36" t="s">
        <v>29</v>
      </c>
      <c r="I115" s="39">
        <v>2594.1482131118946</v>
      </c>
      <c r="J115" s="40"/>
      <c r="K115" s="41">
        <f t="shared" si="1"/>
        <v>0</v>
      </c>
    </row>
    <row r="116" spans="1:11" x14ac:dyDescent="0.25">
      <c r="A116" s="35">
        <v>102</v>
      </c>
      <c r="B116" s="31">
        <v>41914</v>
      </c>
      <c r="C116" s="30" t="s">
        <v>1945</v>
      </c>
      <c r="D116" s="30" t="s">
        <v>1797</v>
      </c>
      <c r="E116" s="30" t="s">
        <v>1544</v>
      </c>
      <c r="F116" s="30" t="s">
        <v>1946</v>
      </c>
      <c r="G116" s="32">
        <v>1</v>
      </c>
      <c r="H116" s="36" t="s">
        <v>29</v>
      </c>
      <c r="I116" s="39">
        <v>6570</v>
      </c>
      <c r="J116" s="40"/>
      <c r="K116" s="41">
        <f t="shared" si="1"/>
        <v>0</v>
      </c>
    </row>
    <row r="117" spans="1:11" x14ac:dyDescent="0.25">
      <c r="A117" s="35">
        <v>103</v>
      </c>
      <c r="B117" s="31">
        <v>41771</v>
      </c>
      <c r="C117" s="30" t="s">
        <v>1947</v>
      </c>
      <c r="D117" s="30" t="s">
        <v>1797</v>
      </c>
      <c r="E117" s="30" t="s">
        <v>1543</v>
      </c>
      <c r="F117" s="30" t="s">
        <v>1948</v>
      </c>
      <c r="G117" s="32">
        <v>1</v>
      </c>
      <c r="H117" s="36" t="s">
        <v>29</v>
      </c>
      <c r="I117" s="39">
        <v>53047</v>
      </c>
      <c r="J117" s="40"/>
      <c r="K117" s="41">
        <f t="shared" si="1"/>
        <v>0</v>
      </c>
    </row>
    <row r="118" spans="1:11" x14ac:dyDescent="0.25">
      <c r="A118" s="35">
        <v>104</v>
      </c>
      <c r="B118" s="31">
        <v>41771</v>
      </c>
      <c r="C118" s="30" t="s">
        <v>1949</v>
      </c>
      <c r="D118" s="30" t="s">
        <v>1950</v>
      </c>
      <c r="E118" s="30" t="s">
        <v>1542</v>
      </c>
      <c r="F118" s="30" t="s">
        <v>1951</v>
      </c>
      <c r="G118" s="32">
        <v>1</v>
      </c>
      <c r="H118" s="36" t="s">
        <v>29</v>
      </c>
      <c r="I118" s="39">
        <v>112726</v>
      </c>
      <c r="J118" s="40"/>
      <c r="K118" s="41">
        <f t="shared" si="1"/>
        <v>0</v>
      </c>
    </row>
    <row r="119" spans="1:11" x14ac:dyDescent="0.25">
      <c r="A119" s="35">
        <v>105</v>
      </c>
      <c r="B119" s="31">
        <v>41793</v>
      </c>
      <c r="C119" s="30" t="s">
        <v>1952</v>
      </c>
      <c r="D119" s="30" t="s">
        <v>1797</v>
      </c>
      <c r="E119" s="30" t="s">
        <v>1541</v>
      </c>
      <c r="F119" s="30" t="s">
        <v>1953</v>
      </c>
      <c r="G119" s="32">
        <v>3</v>
      </c>
      <c r="H119" s="36" t="s">
        <v>29</v>
      </c>
      <c r="I119" s="39">
        <v>3538</v>
      </c>
      <c r="J119" s="40"/>
      <c r="K119" s="41">
        <f t="shared" si="1"/>
        <v>0</v>
      </c>
    </row>
    <row r="120" spans="1:11" x14ac:dyDescent="0.25">
      <c r="A120" s="35">
        <v>106</v>
      </c>
      <c r="B120" s="31">
        <v>41771</v>
      </c>
      <c r="C120" s="30" t="s">
        <v>1954</v>
      </c>
      <c r="D120" s="30" t="s">
        <v>1797</v>
      </c>
      <c r="E120" s="30" t="s">
        <v>1355</v>
      </c>
      <c r="F120" s="30" t="s">
        <v>1955</v>
      </c>
      <c r="G120" s="32">
        <v>1</v>
      </c>
      <c r="H120" s="36" t="s">
        <v>29</v>
      </c>
      <c r="I120" s="39">
        <v>59770</v>
      </c>
      <c r="J120" s="40"/>
      <c r="K120" s="41">
        <f t="shared" si="1"/>
        <v>0</v>
      </c>
    </row>
    <row r="121" spans="1:11" x14ac:dyDescent="0.25">
      <c r="A121" s="35">
        <v>107</v>
      </c>
      <c r="B121" s="31">
        <v>41747</v>
      </c>
      <c r="C121" s="30" t="s">
        <v>1956</v>
      </c>
      <c r="D121" s="30" t="s">
        <v>1797</v>
      </c>
      <c r="E121" s="30" t="s">
        <v>1540</v>
      </c>
      <c r="F121" s="30" t="s">
        <v>1957</v>
      </c>
      <c r="G121" s="32">
        <v>1</v>
      </c>
      <c r="H121" s="36" t="s">
        <v>29</v>
      </c>
      <c r="I121" s="39">
        <v>498</v>
      </c>
      <c r="J121" s="40"/>
      <c r="K121" s="41">
        <f t="shared" si="1"/>
        <v>0</v>
      </c>
    </row>
    <row r="122" spans="1:11" x14ac:dyDescent="0.25">
      <c r="A122" s="35">
        <v>108</v>
      </c>
      <c r="B122" s="31">
        <v>39263</v>
      </c>
      <c r="C122" s="30" t="s">
        <v>1958</v>
      </c>
      <c r="D122" s="30" t="s">
        <v>1797</v>
      </c>
      <c r="E122" s="30" t="s">
        <v>1683</v>
      </c>
      <c r="F122" s="30" t="s">
        <v>1682</v>
      </c>
      <c r="G122" s="32">
        <v>7</v>
      </c>
      <c r="H122" s="36" t="s">
        <v>29</v>
      </c>
      <c r="I122" s="39">
        <v>335.85714285714283</v>
      </c>
      <c r="J122" s="40"/>
      <c r="K122" s="41">
        <f t="shared" si="1"/>
        <v>0</v>
      </c>
    </row>
    <row r="123" spans="1:11" x14ac:dyDescent="0.25">
      <c r="A123" s="35">
        <v>109</v>
      </c>
      <c r="B123" s="31">
        <v>39263</v>
      </c>
      <c r="C123" s="30" t="s">
        <v>1959</v>
      </c>
      <c r="D123" s="30" t="s">
        <v>1799</v>
      </c>
      <c r="E123" s="30" t="s">
        <v>1001</v>
      </c>
      <c r="F123" s="30" t="s">
        <v>1000</v>
      </c>
      <c r="G123" s="32">
        <v>2</v>
      </c>
      <c r="H123" s="36" t="s">
        <v>29</v>
      </c>
      <c r="I123" s="39">
        <v>816</v>
      </c>
      <c r="J123" s="40"/>
      <c r="K123" s="41">
        <f t="shared" si="1"/>
        <v>0</v>
      </c>
    </row>
    <row r="124" spans="1:11" x14ac:dyDescent="0.25">
      <c r="A124" s="35">
        <v>110</v>
      </c>
      <c r="B124" s="31">
        <v>39263</v>
      </c>
      <c r="C124" s="30" t="s">
        <v>4391</v>
      </c>
      <c r="D124" s="30" t="s">
        <v>1797</v>
      </c>
      <c r="E124" s="30" t="s">
        <v>4555</v>
      </c>
      <c r="F124" s="30" t="s">
        <v>4455</v>
      </c>
      <c r="G124" s="32">
        <v>10</v>
      </c>
      <c r="H124" s="36" t="s">
        <v>29</v>
      </c>
      <c r="I124" s="39">
        <v>392.71875</v>
      </c>
      <c r="J124" s="40"/>
      <c r="K124" s="41">
        <f t="shared" si="1"/>
        <v>0</v>
      </c>
    </row>
    <row r="125" spans="1:11" x14ac:dyDescent="0.25">
      <c r="A125" s="35">
        <v>111</v>
      </c>
      <c r="B125" s="31">
        <v>41411</v>
      </c>
      <c r="C125" s="30" t="s">
        <v>1960</v>
      </c>
      <c r="D125" s="30" t="s">
        <v>1797</v>
      </c>
      <c r="E125" s="30" t="s">
        <v>1487</v>
      </c>
      <c r="F125" s="30" t="s">
        <v>1486</v>
      </c>
      <c r="G125" s="32">
        <v>1</v>
      </c>
      <c r="H125" s="36" t="s">
        <v>29</v>
      </c>
      <c r="I125" s="39">
        <v>11731</v>
      </c>
      <c r="J125" s="40"/>
      <c r="K125" s="41">
        <f t="shared" si="1"/>
        <v>0</v>
      </c>
    </row>
    <row r="126" spans="1:11" x14ac:dyDescent="0.25">
      <c r="A126" s="35">
        <v>112</v>
      </c>
      <c r="B126" s="31">
        <v>41022</v>
      </c>
      <c r="C126" s="30" t="s">
        <v>1961</v>
      </c>
      <c r="D126" s="30" t="s">
        <v>1927</v>
      </c>
      <c r="E126" s="30" t="s">
        <v>1475</v>
      </c>
      <c r="F126" s="30" t="s">
        <v>1474</v>
      </c>
      <c r="G126" s="32">
        <v>2</v>
      </c>
      <c r="H126" s="36" t="s">
        <v>29</v>
      </c>
      <c r="I126" s="39">
        <v>2680.6959814368893</v>
      </c>
      <c r="J126" s="40"/>
      <c r="K126" s="41">
        <f t="shared" si="1"/>
        <v>0</v>
      </c>
    </row>
    <row r="127" spans="1:11" x14ac:dyDescent="0.25">
      <c r="A127" s="35">
        <v>113</v>
      </c>
      <c r="B127" s="31">
        <v>41575</v>
      </c>
      <c r="C127" s="30" t="s">
        <v>1962</v>
      </c>
      <c r="D127" s="30" t="s">
        <v>1797</v>
      </c>
      <c r="E127" s="30" t="s">
        <v>1539</v>
      </c>
      <c r="F127" s="30" t="s">
        <v>1963</v>
      </c>
      <c r="G127" s="32">
        <v>3</v>
      </c>
      <c r="H127" s="36" t="s">
        <v>29</v>
      </c>
      <c r="I127" s="39">
        <v>1507.537267641376</v>
      </c>
      <c r="J127" s="40"/>
      <c r="K127" s="41">
        <f t="shared" si="1"/>
        <v>0</v>
      </c>
    </row>
    <row r="128" spans="1:11" x14ac:dyDescent="0.25">
      <c r="A128" s="35">
        <v>114</v>
      </c>
      <c r="B128" s="31">
        <v>43196</v>
      </c>
      <c r="C128" s="30" t="s">
        <v>1964</v>
      </c>
      <c r="D128" s="30" t="s">
        <v>1797</v>
      </c>
      <c r="E128" s="30" t="s">
        <v>1965</v>
      </c>
      <c r="F128" s="30" t="s">
        <v>1966</v>
      </c>
      <c r="G128" s="32">
        <v>1</v>
      </c>
      <c r="H128" s="36" t="s">
        <v>29</v>
      </c>
      <c r="I128" s="39">
        <v>10322</v>
      </c>
      <c r="J128" s="40"/>
      <c r="K128" s="41">
        <f t="shared" si="1"/>
        <v>0</v>
      </c>
    </row>
    <row r="129" spans="1:11" x14ac:dyDescent="0.25">
      <c r="A129" s="35">
        <v>115</v>
      </c>
      <c r="B129" s="31">
        <v>43196</v>
      </c>
      <c r="C129" s="30" t="s">
        <v>1964</v>
      </c>
      <c r="D129" s="30" t="s">
        <v>1797</v>
      </c>
      <c r="E129" s="30" t="s">
        <v>1965</v>
      </c>
      <c r="F129" s="30" t="s">
        <v>1967</v>
      </c>
      <c r="G129" s="32">
        <v>1</v>
      </c>
      <c r="H129" s="36" t="s">
        <v>29</v>
      </c>
      <c r="I129" s="39">
        <v>10322</v>
      </c>
      <c r="J129" s="40"/>
      <c r="K129" s="41">
        <f t="shared" si="1"/>
        <v>0</v>
      </c>
    </row>
    <row r="130" spans="1:11" x14ac:dyDescent="0.25">
      <c r="A130" s="35">
        <v>116</v>
      </c>
      <c r="B130" s="31">
        <v>43196</v>
      </c>
      <c r="C130" s="30" t="s">
        <v>1964</v>
      </c>
      <c r="D130" s="30" t="s">
        <v>1797</v>
      </c>
      <c r="E130" s="30" t="s">
        <v>1965</v>
      </c>
      <c r="F130" s="30" t="s">
        <v>1968</v>
      </c>
      <c r="G130" s="32">
        <v>1</v>
      </c>
      <c r="H130" s="36" t="s">
        <v>29</v>
      </c>
      <c r="I130" s="39">
        <v>10322</v>
      </c>
      <c r="J130" s="40"/>
      <c r="K130" s="41">
        <f t="shared" si="1"/>
        <v>0</v>
      </c>
    </row>
    <row r="131" spans="1:11" x14ac:dyDescent="0.25">
      <c r="A131" s="35">
        <v>117</v>
      </c>
      <c r="B131" s="31">
        <v>43196</v>
      </c>
      <c r="C131" s="30" t="s">
        <v>1964</v>
      </c>
      <c r="D131" s="30" t="s">
        <v>1797</v>
      </c>
      <c r="E131" s="30" t="s">
        <v>1965</v>
      </c>
      <c r="F131" s="30" t="s">
        <v>1969</v>
      </c>
      <c r="G131" s="32">
        <v>1</v>
      </c>
      <c r="H131" s="36" t="s">
        <v>29</v>
      </c>
      <c r="I131" s="39">
        <v>10322</v>
      </c>
      <c r="J131" s="40"/>
      <c r="K131" s="41">
        <f t="shared" si="1"/>
        <v>0</v>
      </c>
    </row>
    <row r="132" spans="1:11" x14ac:dyDescent="0.25">
      <c r="A132" s="35">
        <v>118</v>
      </c>
      <c r="B132" s="31">
        <v>41915</v>
      </c>
      <c r="C132" s="30" t="s">
        <v>1970</v>
      </c>
      <c r="D132" s="30" t="s">
        <v>1797</v>
      </c>
      <c r="E132" s="30" t="s">
        <v>1537</v>
      </c>
      <c r="F132" s="30" t="s">
        <v>1971</v>
      </c>
      <c r="G132" s="32">
        <v>1</v>
      </c>
      <c r="H132" s="36" t="s">
        <v>29</v>
      </c>
      <c r="I132" s="39">
        <v>24860</v>
      </c>
      <c r="J132" s="40"/>
      <c r="K132" s="41">
        <f t="shared" si="1"/>
        <v>0</v>
      </c>
    </row>
    <row r="133" spans="1:11" x14ac:dyDescent="0.25">
      <c r="A133" s="35">
        <v>119</v>
      </c>
      <c r="B133" s="31">
        <v>41621</v>
      </c>
      <c r="C133" s="30" t="s">
        <v>1972</v>
      </c>
      <c r="D133" s="30" t="s">
        <v>1797</v>
      </c>
      <c r="E133" s="30" t="s">
        <v>1534</v>
      </c>
      <c r="F133" s="30" t="s">
        <v>1973</v>
      </c>
      <c r="G133" s="32">
        <v>4</v>
      </c>
      <c r="H133" s="36" t="s">
        <v>29</v>
      </c>
      <c r="I133" s="39">
        <v>2434.25</v>
      </c>
      <c r="J133" s="40"/>
      <c r="K133" s="41">
        <f t="shared" si="1"/>
        <v>0</v>
      </c>
    </row>
    <row r="134" spans="1:11" x14ac:dyDescent="0.25">
      <c r="A134" s="35">
        <v>120</v>
      </c>
      <c r="B134" s="31">
        <v>43000</v>
      </c>
      <c r="C134" s="30" t="s">
        <v>4392</v>
      </c>
      <c r="D134" s="30" t="s">
        <v>1974</v>
      </c>
      <c r="E134" s="30" t="s">
        <v>4556</v>
      </c>
      <c r="F134" s="30" t="s">
        <v>4456</v>
      </c>
      <c r="G134" s="32">
        <v>1</v>
      </c>
      <c r="H134" s="36" t="s">
        <v>29</v>
      </c>
      <c r="I134" s="39">
        <v>67621</v>
      </c>
      <c r="J134" s="40"/>
      <c r="K134" s="41">
        <f t="shared" si="1"/>
        <v>0</v>
      </c>
    </row>
    <row r="135" spans="1:11" x14ac:dyDescent="0.25">
      <c r="A135" s="35">
        <v>121</v>
      </c>
      <c r="B135" s="31">
        <v>41771</v>
      </c>
      <c r="C135" s="30" t="s">
        <v>1975</v>
      </c>
      <c r="D135" s="30" t="s">
        <v>1797</v>
      </c>
      <c r="E135" s="30" t="s">
        <v>1354</v>
      </c>
      <c r="F135" s="30" t="s">
        <v>1976</v>
      </c>
      <c r="G135" s="32">
        <v>1</v>
      </c>
      <c r="H135" s="36" t="s">
        <v>29</v>
      </c>
      <c r="I135" s="39">
        <v>42080</v>
      </c>
      <c r="J135" s="40"/>
      <c r="K135" s="41">
        <f t="shared" si="1"/>
        <v>0</v>
      </c>
    </row>
    <row r="136" spans="1:11" x14ac:dyDescent="0.25">
      <c r="A136" s="35">
        <v>122</v>
      </c>
      <c r="B136" s="31">
        <v>41974</v>
      </c>
      <c r="C136" s="30" t="s">
        <v>1975</v>
      </c>
      <c r="D136" s="30" t="s">
        <v>1797</v>
      </c>
      <c r="E136" s="30" t="s">
        <v>1354</v>
      </c>
      <c r="F136" s="30" t="s">
        <v>1977</v>
      </c>
      <c r="G136" s="32">
        <v>1</v>
      </c>
      <c r="H136" s="36" t="s">
        <v>29</v>
      </c>
      <c r="I136" s="39">
        <v>125407</v>
      </c>
      <c r="J136" s="40"/>
      <c r="K136" s="41">
        <f t="shared" si="1"/>
        <v>0</v>
      </c>
    </row>
    <row r="137" spans="1:11" x14ac:dyDescent="0.25">
      <c r="A137" s="35">
        <v>123</v>
      </c>
      <c r="B137" s="31">
        <v>41771</v>
      </c>
      <c r="C137" s="30" t="s">
        <v>1978</v>
      </c>
      <c r="D137" s="30" t="s">
        <v>1797</v>
      </c>
      <c r="E137" s="30" t="s">
        <v>1533</v>
      </c>
      <c r="F137" s="30" t="s">
        <v>1979</v>
      </c>
      <c r="G137" s="32">
        <v>1</v>
      </c>
      <c r="H137" s="36" t="s">
        <v>29</v>
      </c>
      <c r="I137" s="39">
        <v>7238.6131375290124</v>
      </c>
      <c r="J137" s="40"/>
      <c r="K137" s="41">
        <f t="shared" si="1"/>
        <v>0</v>
      </c>
    </row>
    <row r="138" spans="1:11" x14ac:dyDescent="0.25">
      <c r="A138" s="35">
        <v>124</v>
      </c>
      <c r="B138" s="31">
        <v>40680</v>
      </c>
      <c r="C138" s="30" t="s">
        <v>1980</v>
      </c>
      <c r="D138" s="30" t="s">
        <v>1859</v>
      </c>
      <c r="E138" s="30" t="s">
        <v>172</v>
      </c>
      <c r="F138" s="30" t="s">
        <v>171</v>
      </c>
      <c r="G138" s="32">
        <v>10</v>
      </c>
      <c r="H138" s="36" t="s">
        <v>29</v>
      </c>
      <c r="I138" s="39">
        <v>52020.4</v>
      </c>
      <c r="J138" s="40"/>
      <c r="K138" s="41">
        <f t="shared" ref="K138:K197" si="2">J138*1.2*G138</f>
        <v>0</v>
      </c>
    </row>
    <row r="139" spans="1:11" x14ac:dyDescent="0.25">
      <c r="A139" s="35">
        <v>125</v>
      </c>
      <c r="B139" s="31">
        <v>41915</v>
      </c>
      <c r="C139" s="30" t="s">
        <v>1981</v>
      </c>
      <c r="D139" s="30" t="s">
        <v>1797</v>
      </c>
      <c r="E139" s="30" t="s">
        <v>1532</v>
      </c>
      <c r="F139" s="30" t="s">
        <v>1982</v>
      </c>
      <c r="G139" s="32">
        <v>1</v>
      </c>
      <c r="H139" s="36" t="s">
        <v>29</v>
      </c>
      <c r="I139" s="39">
        <v>41994</v>
      </c>
      <c r="J139" s="40"/>
      <c r="K139" s="41">
        <f t="shared" si="2"/>
        <v>0</v>
      </c>
    </row>
    <row r="140" spans="1:11" x14ac:dyDescent="0.25">
      <c r="A140" s="35">
        <v>126</v>
      </c>
      <c r="B140" s="31">
        <v>41740</v>
      </c>
      <c r="C140" s="30" t="s">
        <v>1983</v>
      </c>
      <c r="D140" s="30" t="s">
        <v>1797</v>
      </c>
      <c r="E140" s="30" t="s">
        <v>1531</v>
      </c>
      <c r="F140" s="30" t="s">
        <v>1984</v>
      </c>
      <c r="G140" s="32">
        <v>2</v>
      </c>
      <c r="H140" s="36" t="s">
        <v>29</v>
      </c>
      <c r="I140" s="39">
        <v>621.93641119839515</v>
      </c>
      <c r="J140" s="40"/>
      <c r="K140" s="41">
        <f t="shared" si="2"/>
        <v>0</v>
      </c>
    </row>
    <row r="141" spans="1:11" x14ac:dyDescent="0.25">
      <c r="A141" s="35">
        <v>127</v>
      </c>
      <c r="B141" s="31">
        <v>42346</v>
      </c>
      <c r="C141" s="30" t="s">
        <v>1985</v>
      </c>
      <c r="D141" s="30" t="s">
        <v>1857</v>
      </c>
      <c r="E141" s="30" t="s">
        <v>1339</v>
      </c>
      <c r="F141" s="30" t="s">
        <v>1338</v>
      </c>
      <c r="G141" s="32">
        <v>2</v>
      </c>
      <c r="H141" s="36" t="s">
        <v>29</v>
      </c>
      <c r="I141" s="39">
        <v>211.07528467945207</v>
      </c>
      <c r="J141" s="40"/>
      <c r="K141" s="41">
        <f t="shared" si="2"/>
        <v>0</v>
      </c>
    </row>
    <row r="142" spans="1:11" x14ac:dyDescent="0.25">
      <c r="A142" s="35">
        <v>128</v>
      </c>
      <c r="B142" s="31">
        <v>42299</v>
      </c>
      <c r="C142" s="30" t="s">
        <v>1986</v>
      </c>
      <c r="D142" s="30" t="s">
        <v>1797</v>
      </c>
      <c r="E142" s="30" t="s">
        <v>1335</v>
      </c>
      <c r="F142" s="30" t="s">
        <v>1334</v>
      </c>
      <c r="G142" s="32">
        <v>2</v>
      </c>
      <c r="H142" s="36" t="s">
        <v>29</v>
      </c>
      <c r="I142" s="39">
        <v>335.31079452054797</v>
      </c>
      <c r="J142" s="40"/>
      <c r="K142" s="41">
        <f t="shared" si="2"/>
        <v>0</v>
      </c>
    </row>
    <row r="143" spans="1:11" x14ac:dyDescent="0.25">
      <c r="A143" s="35">
        <v>129</v>
      </c>
      <c r="B143" s="31">
        <v>42299</v>
      </c>
      <c r="C143" s="30" t="s">
        <v>1987</v>
      </c>
      <c r="D143" s="30" t="s">
        <v>1797</v>
      </c>
      <c r="E143" s="30" t="s">
        <v>1332</v>
      </c>
      <c r="F143" s="30" t="s">
        <v>1331</v>
      </c>
      <c r="G143" s="32">
        <v>1</v>
      </c>
      <c r="H143" s="36" t="s">
        <v>29</v>
      </c>
      <c r="I143" s="39">
        <v>718.68280292237455</v>
      </c>
      <c r="J143" s="40"/>
      <c r="K143" s="41">
        <f t="shared" si="2"/>
        <v>0</v>
      </c>
    </row>
    <row r="144" spans="1:11" x14ac:dyDescent="0.25">
      <c r="A144" s="35">
        <v>130</v>
      </c>
      <c r="B144" s="31">
        <v>42346</v>
      </c>
      <c r="C144" s="30" t="s">
        <v>1988</v>
      </c>
      <c r="D144" s="30" t="s">
        <v>1857</v>
      </c>
      <c r="E144" s="30" t="s">
        <v>451</v>
      </c>
      <c r="F144" s="30" t="s">
        <v>450</v>
      </c>
      <c r="G144" s="32">
        <v>2</v>
      </c>
      <c r="H144" s="36" t="s">
        <v>29</v>
      </c>
      <c r="I144" s="39">
        <v>842.46673534246577</v>
      </c>
      <c r="J144" s="40"/>
      <c r="K144" s="41">
        <f t="shared" si="2"/>
        <v>0</v>
      </c>
    </row>
    <row r="145" spans="1:11" x14ac:dyDescent="0.25">
      <c r="A145" s="35">
        <v>131</v>
      </c>
      <c r="B145" s="31">
        <v>42998</v>
      </c>
      <c r="C145" s="30" t="s">
        <v>1989</v>
      </c>
      <c r="D145" s="30" t="s">
        <v>1797</v>
      </c>
      <c r="E145" s="30" t="s">
        <v>936</v>
      </c>
      <c r="F145" s="30" t="s">
        <v>1990</v>
      </c>
      <c r="G145" s="32">
        <v>1</v>
      </c>
      <c r="H145" s="36" t="s">
        <v>29</v>
      </c>
      <c r="I145" s="39">
        <v>145855</v>
      </c>
      <c r="J145" s="40"/>
      <c r="K145" s="41">
        <f t="shared" si="2"/>
        <v>0</v>
      </c>
    </row>
    <row r="146" spans="1:11" x14ac:dyDescent="0.25">
      <c r="A146" s="35">
        <v>132</v>
      </c>
      <c r="B146" s="31">
        <v>42395</v>
      </c>
      <c r="C146" s="30" t="s">
        <v>1991</v>
      </c>
      <c r="D146" s="30" t="s">
        <v>1797</v>
      </c>
      <c r="E146" s="30" t="s">
        <v>1333</v>
      </c>
      <c r="F146" s="30" t="s">
        <v>1992</v>
      </c>
      <c r="G146" s="32">
        <v>2</v>
      </c>
      <c r="H146" s="36" t="s">
        <v>29</v>
      </c>
      <c r="I146" s="39">
        <v>374.5</v>
      </c>
      <c r="J146" s="40"/>
      <c r="K146" s="41">
        <f t="shared" si="2"/>
        <v>0</v>
      </c>
    </row>
    <row r="147" spans="1:11" x14ac:dyDescent="0.25">
      <c r="A147" s="35">
        <v>133</v>
      </c>
      <c r="B147" s="31">
        <v>42395</v>
      </c>
      <c r="C147" s="30" t="s">
        <v>1993</v>
      </c>
      <c r="D147" s="30" t="s">
        <v>1857</v>
      </c>
      <c r="E147" s="30" t="s">
        <v>449</v>
      </c>
      <c r="F147" s="30" t="s">
        <v>448</v>
      </c>
      <c r="G147" s="32">
        <v>6</v>
      </c>
      <c r="H147" s="36" t="s">
        <v>29</v>
      </c>
      <c r="I147" s="39">
        <v>259.64813652968036</v>
      </c>
      <c r="J147" s="40"/>
      <c r="K147" s="41">
        <f t="shared" si="2"/>
        <v>0</v>
      </c>
    </row>
    <row r="148" spans="1:11" x14ac:dyDescent="0.25">
      <c r="A148" s="35">
        <v>134</v>
      </c>
      <c r="B148" s="31">
        <v>43622</v>
      </c>
      <c r="C148" s="30" t="s">
        <v>1994</v>
      </c>
      <c r="D148" s="30" t="s">
        <v>1797</v>
      </c>
      <c r="E148" s="30" t="s">
        <v>1995</v>
      </c>
      <c r="F148" s="30" t="s">
        <v>1996</v>
      </c>
      <c r="G148" s="32">
        <v>2</v>
      </c>
      <c r="H148" s="36" t="s">
        <v>29</v>
      </c>
      <c r="I148" s="39">
        <v>55193.5</v>
      </c>
      <c r="J148" s="40"/>
      <c r="K148" s="41">
        <f t="shared" si="2"/>
        <v>0</v>
      </c>
    </row>
    <row r="149" spans="1:11" x14ac:dyDescent="0.25">
      <c r="A149" s="35">
        <v>135</v>
      </c>
      <c r="B149" s="31">
        <v>40322</v>
      </c>
      <c r="C149" s="30" t="s">
        <v>1997</v>
      </c>
      <c r="D149" s="30" t="s">
        <v>1818</v>
      </c>
      <c r="E149" s="30" t="s">
        <v>575</v>
      </c>
      <c r="F149" s="30" t="s">
        <v>574</v>
      </c>
      <c r="G149" s="32">
        <v>2</v>
      </c>
      <c r="H149" s="36" t="s">
        <v>29</v>
      </c>
      <c r="I149" s="39">
        <v>30344.247909902315</v>
      </c>
      <c r="J149" s="40"/>
      <c r="K149" s="41">
        <f t="shared" si="2"/>
        <v>0</v>
      </c>
    </row>
    <row r="150" spans="1:11" x14ac:dyDescent="0.25">
      <c r="A150" s="35">
        <v>136</v>
      </c>
      <c r="B150" s="31">
        <v>42503</v>
      </c>
      <c r="C150" s="30" t="s">
        <v>1998</v>
      </c>
      <c r="D150" s="30" t="s">
        <v>1797</v>
      </c>
      <c r="E150" s="30" t="s">
        <v>1118</v>
      </c>
      <c r="F150" s="30" t="s">
        <v>1999</v>
      </c>
      <c r="G150" s="32">
        <v>24</v>
      </c>
      <c r="H150" s="36" t="s">
        <v>29</v>
      </c>
      <c r="I150" s="39">
        <v>2957.9166666666665</v>
      </c>
      <c r="J150" s="40"/>
      <c r="K150" s="41">
        <f t="shared" si="2"/>
        <v>0</v>
      </c>
    </row>
    <row r="151" spans="1:11" x14ac:dyDescent="0.25">
      <c r="A151" s="35">
        <v>137</v>
      </c>
      <c r="B151" s="31">
        <v>41269</v>
      </c>
      <c r="C151" s="30" t="s">
        <v>2000</v>
      </c>
      <c r="D151" s="30" t="s">
        <v>1797</v>
      </c>
      <c r="E151" s="30" t="s">
        <v>1230</v>
      </c>
      <c r="F151" s="30" t="s">
        <v>1229</v>
      </c>
      <c r="G151" s="32">
        <v>1</v>
      </c>
      <c r="H151" s="36" t="s">
        <v>29</v>
      </c>
      <c r="I151" s="39">
        <v>114</v>
      </c>
      <c r="J151" s="40"/>
      <c r="K151" s="41">
        <f t="shared" si="2"/>
        <v>0</v>
      </c>
    </row>
    <row r="152" spans="1:11" x14ac:dyDescent="0.25">
      <c r="A152" s="35">
        <v>138</v>
      </c>
      <c r="B152" s="31">
        <v>41116</v>
      </c>
      <c r="C152" s="30" t="s">
        <v>2001</v>
      </c>
      <c r="D152" s="30" t="s">
        <v>1797</v>
      </c>
      <c r="E152" s="30" t="s">
        <v>1263</v>
      </c>
      <c r="F152" s="30" t="s">
        <v>1264</v>
      </c>
      <c r="G152" s="32">
        <v>1</v>
      </c>
      <c r="H152" s="36" t="s">
        <v>29</v>
      </c>
      <c r="I152" s="39">
        <v>127870</v>
      </c>
      <c r="J152" s="40"/>
      <c r="K152" s="41">
        <f t="shared" si="2"/>
        <v>0</v>
      </c>
    </row>
    <row r="153" spans="1:11" x14ac:dyDescent="0.25">
      <c r="A153" s="35">
        <v>139</v>
      </c>
      <c r="B153" s="31">
        <v>41116</v>
      </c>
      <c r="C153" s="30" t="s">
        <v>2001</v>
      </c>
      <c r="D153" s="30" t="s">
        <v>1797</v>
      </c>
      <c r="E153" s="30" t="s">
        <v>1263</v>
      </c>
      <c r="F153" s="30" t="s">
        <v>1262</v>
      </c>
      <c r="G153" s="32">
        <v>1</v>
      </c>
      <c r="H153" s="36" t="s">
        <v>29</v>
      </c>
      <c r="I153" s="39">
        <v>127870</v>
      </c>
      <c r="J153" s="40"/>
      <c r="K153" s="41">
        <f t="shared" si="2"/>
        <v>0</v>
      </c>
    </row>
    <row r="154" spans="1:11" x14ac:dyDescent="0.25">
      <c r="A154" s="35">
        <v>140</v>
      </c>
      <c r="B154" s="31">
        <v>41116</v>
      </c>
      <c r="C154" s="30" t="s">
        <v>2002</v>
      </c>
      <c r="D154" s="30" t="s">
        <v>1797</v>
      </c>
      <c r="E154" s="30" t="s">
        <v>1261</v>
      </c>
      <c r="F154" s="30" t="s">
        <v>1260</v>
      </c>
      <c r="G154" s="32">
        <v>1</v>
      </c>
      <c r="H154" s="36" t="s">
        <v>29</v>
      </c>
      <c r="I154" s="39">
        <v>123178</v>
      </c>
      <c r="J154" s="40"/>
      <c r="K154" s="41">
        <f t="shared" si="2"/>
        <v>0</v>
      </c>
    </row>
    <row r="155" spans="1:11" x14ac:dyDescent="0.25">
      <c r="A155" s="35">
        <v>141</v>
      </c>
      <c r="B155" s="31">
        <v>40322</v>
      </c>
      <c r="C155" s="30" t="s">
        <v>2003</v>
      </c>
      <c r="D155" s="30" t="s">
        <v>1818</v>
      </c>
      <c r="E155" s="30" t="s">
        <v>655</v>
      </c>
      <c r="F155" s="30" t="s">
        <v>654</v>
      </c>
      <c r="G155" s="32">
        <v>1</v>
      </c>
      <c r="H155" s="36" t="s">
        <v>29</v>
      </c>
      <c r="I155" s="39">
        <v>30344.247909902315</v>
      </c>
      <c r="J155" s="40"/>
      <c r="K155" s="41">
        <f t="shared" si="2"/>
        <v>0</v>
      </c>
    </row>
    <row r="156" spans="1:11" x14ac:dyDescent="0.25">
      <c r="A156" s="35">
        <v>142</v>
      </c>
      <c r="B156" s="31">
        <v>40322</v>
      </c>
      <c r="C156" s="30" t="s">
        <v>2004</v>
      </c>
      <c r="D156" s="30" t="s">
        <v>1818</v>
      </c>
      <c r="E156" s="30" t="s">
        <v>579</v>
      </c>
      <c r="F156" s="30" t="s">
        <v>578</v>
      </c>
      <c r="G156" s="32">
        <v>1</v>
      </c>
      <c r="H156" s="36" t="s">
        <v>29</v>
      </c>
      <c r="I156" s="39">
        <v>55059.754863199596</v>
      </c>
      <c r="J156" s="40"/>
      <c r="K156" s="41">
        <f t="shared" si="2"/>
        <v>0</v>
      </c>
    </row>
    <row r="157" spans="1:11" x14ac:dyDescent="0.25">
      <c r="A157" s="35">
        <v>143</v>
      </c>
      <c r="B157" s="31">
        <v>40322</v>
      </c>
      <c r="C157" s="30" t="s">
        <v>2005</v>
      </c>
      <c r="D157" s="30" t="s">
        <v>1818</v>
      </c>
      <c r="E157" s="30" t="s">
        <v>577</v>
      </c>
      <c r="F157" s="30" t="s">
        <v>576</v>
      </c>
      <c r="G157" s="32">
        <v>1</v>
      </c>
      <c r="H157" s="36" t="s">
        <v>29</v>
      </c>
      <c r="I157" s="39">
        <v>56102.114524226767</v>
      </c>
      <c r="J157" s="40"/>
      <c r="K157" s="41">
        <f t="shared" si="2"/>
        <v>0</v>
      </c>
    </row>
    <row r="158" spans="1:11" x14ac:dyDescent="0.25">
      <c r="A158" s="35">
        <v>144</v>
      </c>
      <c r="B158" s="31">
        <v>40322</v>
      </c>
      <c r="C158" s="30" t="s">
        <v>2006</v>
      </c>
      <c r="D158" s="30" t="s">
        <v>1818</v>
      </c>
      <c r="E158" s="30" t="s">
        <v>573</v>
      </c>
      <c r="F158" s="30" t="s">
        <v>572</v>
      </c>
      <c r="G158" s="32">
        <v>1</v>
      </c>
      <c r="H158" s="36" t="s">
        <v>29</v>
      </c>
      <c r="I158" s="39">
        <v>40883.662260288234</v>
      </c>
      <c r="J158" s="40"/>
      <c r="K158" s="41">
        <f t="shared" si="2"/>
        <v>0</v>
      </c>
    </row>
    <row r="159" spans="1:11" x14ac:dyDescent="0.25">
      <c r="A159" s="35">
        <v>145</v>
      </c>
      <c r="B159" s="31">
        <v>40322</v>
      </c>
      <c r="C159" s="30" t="s">
        <v>2007</v>
      </c>
      <c r="D159" s="30" t="s">
        <v>1818</v>
      </c>
      <c r="E159" s="30" t="s">
        <v>571</v>
      </c>
      <c r="F159" s="30" t="s">
        <v>570</v>
      </c>
      <c r="G159" s="32">
        <v>1</v>
      </c>
      <c r="H159" s="36" t="s">
        <v>29</v>
      </c>
      <c r="I159" s="39">
        <v>55059.754863199596</v>
      </c>
      <c r="J159" s="40"/>
      <c r="K159" s="41">
        <f t="shared" si="2"/>
        <v>0</v>
      </c>
    </row>
    <row r="160" spans="1:11" x14ac:dyDescent="0.25">
      <c r="A160" s="35">
        <v>146</v>
      </c>
      <c r="B160" s="31">
        <v>43326</v>
      </c>
      <c r="C160" s="30" t="s">
        <v>2008</v>
      </c>
      <c r="D160" s="30" t="s">
        <v>1797</v>
      </c>
      <c r="E160" s="30" t="s">
        <v>769</v>
      </c>
      <c r="F160" s="30" t="s">
        <v>768</v>
      </c>
      <c r="G160" s="32">
        <v>2</v>
      </c>
      <c r="H160" s="36" t="s">
        <v>29</v>
      </c>
      <c r="I160" s="39">
        <v>5777.9945225900137</v>
      </c>
      <c r="J160" s="40"/>
      <c r="K160" s="41">
        <f t="shared" si="2"/>
        <v>0</v>
      </c>
    </row>
    <row r="161" spans="1:11" x14ac:dyDescent="0.25">
      <c r="A161" s="35">
        <v>147</v>
      </c>
      <c r="B161" s="31">
        <v>43024</v>
      </c>
      <c r="C161" s="30" t="s">
        <v>2009</v>
      </c>
      <c r="D161" s="30" t="s">
        <v>1797</v>
      </c>
      <c r="E161" s="30" t="s">
        <v>767</v>
      </c>
      <c r="F161" s="30" t="s">
        <v>766</v>
      </c>
      <c r="G161" s="32">
        <v>1</v>
      </c>
      <c r="H161" s="36" t="s">
        <v>29</v>
      </c>
      <c r="I161" s="39">
        <v>269130</v>
      </c>
      <c r="J161" s="40"/>
      <c r="K161" s="41">
        <f t="shared" si="2"/>
        <v>0</v>
      </c>
    </row>
    <row r="162" spans="1:11" x14ac:dyDescent="0.25">
      <c r="A162" s="35">
        <v>148</v>
      </c>
      <c r="B162" s="31">
        <v>43024</v>
      </c>
      <c r="C162" s="30" t="s">
        <v>2010</v>
      </c>
      <c r="D162" s="30" t="s">
        <v>1797</v>
      </c>
      <c r="E162" s="30" t="s">
        <v>765</v>
      </c>
      <c r="F162" s="30" t="s">
        <v>764</v>
      </c>
      <c r="G162" s="32">
        <v>1</v>
      </c>
      <c r="H162" s="36" t="s">
        <v>29</v>
      </c>
      <c r="I162" s="39">
        <v>44525</v>
      </c>
      <c r="J162" s="40"/>
      <c r="K162" s="41">
        <f t="shared" si="2"/>
        <v>0</v>
      </c>
    </row>
    <row r="163" spans="1:11" x14ac:dyDescent="0.25">
      <c r="A163" s="35">
        <v>149</v>
      </c>
      <c r="B163" s="31">
        <v>43024</v>
      </c>
      <c r="C163" s="30" t="s">
        <v>2011</v>
      </c>
      <c r="D163" s="30" t="s">
        <v>1797</v>
      </c>
      <c r="E163" s="30" t="s">
        <v>763</v>
      </c>
      <c r="F163" s="30" t="s">
        <v>762</v>
      </c>
      <c r="G163" s="32">
        <v>1</v>
      </c>
      <c r="H163" s="36" t="s">
        <v>29</v>
      </c>
      <c r="I163" s="39">
        <v>93998</v>
      </c>
      <c r="J163" s="40"/>
      <c r="K163" s="41">
        <f t="shared" si="2"/>
        <v>0</v>
      </c>
    </row>
    <row r="164" spans="1:11" x14ac:dyDescent="0.25">
      <c r="A164" s="35">
        <v>150</v>
      </c>
      <c r="B164" s="31">
        <v>42922</v>
      </c>
      <c r="C164" s="30" t="s">
        <v>2012</v>
      </c>
      <c r="D164" s="30" t="s">
        <v>1827</v>
      </c>
      <c r="E164" s="30" t="s">
        <v>935</v>
      </c>
      <c r="F164" s="30" t="s">
        <v>2013</v>
      </c>
      <c r="G164" s="32">
        <v>3</v>
      </c>
      <c r="H164" s="36" t="s">
        <v>29</v>
      </c>
      <c r="I164" s="39">
        <v>76893.333333333328</v>
      </c>
      <c r="J164" s="40"/>
      <c r="K164" s="41">
        <f t="shared" si="2"/>
        <v>0</v>
      </c>
    </row>
    <row r="165" spans="1:11" x14ac:dyDescent="0.25">
      <c r="A165" s="35">
        <v>151</v>
      </c>
      <c r="B165" s="31">
        <v>39274</v>
      </c>
      <c r="C165" s="30" t="s">
        <v>2014</v>
      </c>
      <c r="D165" s="30" t="s">
        <v>1797</v>
      </c>
      <c r="E165" s="30" t="s">
        <v>454</v>
      </c>
      <c r="F165" s="30" t="s">
        <v>2015</v>
      </c>
      <c r="G165" s="32">
        <v>3</v>
      </c>
      <c r="H165" s="36" t="s">
        <v>29</v>
      </c>
      <c r="I165" s="39">
        <v>607.66666666666663</v>
      </c>
      <c r="J165" s="40"/>
      <c r="K165" s="41">
        <f t="shared" si="2"/>
        <v>0</v>
      </c>
    </row>
    <row r="166" spans="1:11" x14ac:dyDescent="0.25">
      <c r="A166" s="35">
        <v>152</v>
      </c>
      <c r="B166" s="31">
        <v>39263</v>
      </c>
      <c r="C166" s="30" t="s">
        <v>2014</v>
      </c>
      <c r="D166" s="30" t="s">
        <v>1797</v>
      </c>
      <c r="E166" s="30" t="s">
        <v>454</v>
      </c>
      <c r="F166" s="30" t="s">
        <v>2016</v>
      </c>
      <c r="G166" s="32">
        <v>5</v>
      </c>
      <c r="H166" s="36" t="s">
        <v>29</v>
      </c>
      <c r="I166" s="39">
        <v>63</v>
      </c>
      <c r="J166" s="40"/>
      <c r="K166" s="41">
        <f t="shared" si="2"/>
        <v>0</v>
      </c>
    </row>
    <row r="167" spans="1:11" x14ac:dyDescent="0.25">
      <c r="A167" s="35">
        <v>153</v>
      </c>
      <c r="B167" s="31">
        <v>42531</v>
      </c>
      <c r="C167" s="30" t="s">
        <v>2017</v>
      </c>
      <c r="D167" s="30" t="s">
        <v>1818</v>
      </c>
      <c r="E167" s="30" t="s">
        <v>1105</v>
      </c>
      <c r="F167" s="30" t="s">
        <v>1104</v>
      </c>
      <c r="G167" s="32">
        <v>1</v>
      </c>
      <c r="H167" s="36" t="s">
        <v>29</v>
      </c>
      <c r="I167" s="39">
        <v>3628</v>
      </c>
      <c r="J167" s="40"/>
      <c r="K167" s="41">
        <f t="shared" si="2"/>
        <v>0</v>
      </c>
    </row>
    <row r="168" spans="1:11" x14ac:dyDescent="0.25">
      <c r="A168" s="35">
        <v>154</v>
      </c>
      <c r="B168" s="31">
        <v>42531</v>
      </c>
      <c r="C168" s="30" t="s">
        <v>2018</v>
      </c>
      <c r="D168" s="30" t="s">
        <v>1818</v>
      </c>
      <c r="E168" s="30" t="s">
        <v>1102</v>
      </c>
      <c r="F168" s="30" t="s">
        <v>1103</v>
      </c>
      <c r="G168" s="32">
        <v>3</v>
      </c>
      <c r="H168" s="36" t="s">
        <v>29</v>
      </c>
      <c r="I168" s="39">
        <v>3855.6666666666665</v>
      </c>
      <c r="J168" s="40"/>
      <c r="K168" s="41">
        <f t="shared" si="2"/>
        <v>0</v>
      </c>
    </row>
    <row r="169" spans="1:11" x14ac:dyDescent="0.25">
      <c r="A169" s="35">
        <v>155</v>
      </c>
      <c r="B169" s="31">
        <v>42531</v>
      </c>
      <c r="C169" s="30" t="s">
        <v>2018</v>
      </c>
      <c r="D169" s="30" t="s">
        <v>1818</v>
      </c>
      <c r="E169" s="30" t="s">
        <v>1102</v>
      </c>
      <c r="F169" s="30" t="s">
        <v>1101</v>
      </c>
      <c r="G169" s="32">
        <v>1</v>
      </c>
      <c r="H169" s="36" t="s">
        <v>29</v>
      </c>
      <c r="I169" s="39">
        <v>3856</v>
      </c>
      <c r="J169" s="40"/>
      <c r="K169" s="41">
        <f t="shared" si="2"/>
        <v>0</v>
      </c>
    </row>
    <row r="170" spans="1:11" x14ac:dyDescent="0.25">
      <c r="A170" s="35">
        <v>156</v>
      </c>
      <c r="B170" s="31">
        <v>42530</v>
      </c>
      <c r="C170" s="30" t="s">
        <v>2019</v>
      </c>
      <c r="D170" s="30" t="s">
        <v>1818</v>
      </c>
      <c r="E170" s="30" t="s">
        <v>1112</v>
      </c>
      <c r="F170" s="30" t="s">
        <v>1111</v>
      </c>
      <c r="G170" s="32">
        <v>4</v>
      </c>
      <c r="H170" s="36" t="s">
        <v>29</v>
      </c>
      <c r="I170" s="39">
        <v>6320.5</v>
      </c>
      <c r="J170" s="40"/>
      <c r="K170" s="41">
        <f t="shared" si="2"/>
        <v>0</v>
      </c>
    </row>
    <row r="171" spans="1:11" x14ac:dyDescent="0.25">
      <c r="A171" s="35">
        <v>157</v>
      </c>
      <c r="B171" s="31">
        <v>39806</v>
      </c>
      <c r="C171" s="30" t="s">
        <v>2020</v>
      </c>
      <c r="D171" s="30" t="s">
        <v>1927</v>
      </c>
      <c r="E171" s="30" t="s">
        <v>1459</v>
      </c>
      <c r="F171" s="30" t="s">
        <v>1458</v>
      </c>
      <c r="G171" s="32">
        <v>1</v>
      </c>
      <c r="H171" s="36" t="s">
        <v>29</v>
      </c>
      <c r="I171" s="39">
        <v>63712</v>
      </c>
      <c r="J171" s="40"/>
      <c r="K171" s="41">
        <f t="shared" si="2"/>
        <v>0</v>
      </c>
    </row>
    <row r="172" spans="1:11" x14ac:dyDescent="0.25">
      <c r="A172" s="35">
        <v>158</v>
      </c>
      <c r="B172" s="31">
        <v>39272</v>
      </c>
      <c r="C172" s="30" t="s">
        <v>2021</v>
      </c>
      <c r="D172" s="30" t="s">
        <v>1797</v>
      </c>
      <c r="E172" s="30" t="s">
        <v>1743</v>
      </c>
      <c r="F172" s="30" t="s">
        <v>1742</v>
      </c>
      <c r="G172" s="32">
        <v>10</v>
      </c>
      <c r="H172" s="36" t="s">
        <v>29</v>
      </c>
      <c r="I172" s="39">
        <v>4175</v>
      </c>
      <c r="J172" s="40"/>
      <c r="K172" s="41">
        <f t="shared" si="2"/>
        <v>0</v>
      </c>
    </row>
    <row r="173" spans="1:11" x14ac:dyDescent="0.25">
      <c r="A173" s="35">
        <v>159</v>
      </c>
      <c r="B173" s="31">
        <v>41605</v>
      </c>
      <c r="C173" s="30" t="s">
        <v>2022</v>
      </c>
      <c r="D173" s="30" t="s">
        <v>1797</v>
      </c>
      <c r="E173" s="30" t="s">
        <v>1530</v>
      </c>
      <c r="F173" s="30" t="s">
        <v>2023</v>
      </c>
      <c r="G173" s="32">
        <v>8</v>
      </c>
      <c r="H173" s="36" t="s">
        <v>29</v>
      </c>
      <c r="I173" s="39">
        <v>2.0282704109589038</v>
      </c>
      <c r="J173" s="40"/>
      <c r="K173" s="41">
        <f t="shared" si="2"/>
        <v>0</v>
      </c>
    </row>
    <row r="174" spans="1:11" x14ac:dyDescent="0.25">
      <c r="A174" s="35">
        <v>160</v>
      </c>
      <c r="B174" s="31">
        <v>40444</v>
      </c>
      <c r="C174" s="30" t="s">
        <v>2024</v>
      </c>
      <c r="D174" s="30" t="s">
        <v>1927</v>
      </c>
      <c r="E174" s="30" t="s">
        <v>1457</v>
      </c>
      <c r="F174" s="30" t="s">
        <v>1456</v>
      </c>
      <c r="G174" s="32">
        <v>4</v>
      </c>
      <c r="H174" s="36" t="s">
        <v>29</v>
      </c>
      <c r="I174" s="39">
        <v>1059.5</v>
      </c>
      <c r="J174" s="40"/>
      <c r="K174" s="41">
        <f t="shared" si="2"/>
        <v>0</v>
      </c>
    </row>
    <row r="175" spans="1:11" x14ac:dyDescent="0.25">
      <c r="A175" s="35">
        <v>161</v>
      </c>
      <c r="B175" s="31">
        <v>39263</v>
      </c>
      <c r="C175" s="30" t="s">
        <v>2025</v>
      </c>
      <c r="D175" s="30" t="s">
        <v>1827</v>
      </c>
      <c r="E175" s="30" t="s">
        <v>620</v>
      </c>
      <c r="F175" s="30" t="s">
        <v>619</v>
      </c>
      <c r="G175" s="32">
        <v>8</v>
      </c>
      <c r="H175" s="36" t="s">
        <v>29</v>
      </c>
      <c r="I175" s="39">
        <v>26098.75</v>
      </c>
      <c r="J175" s="40"/>
      <c r="K175" s="41">
        <f t="shared" si="2"/>
        <v>0</v>
      </c>
    </row>
    <row r="176" spans="1:11" x14ac:dyDescent="0.25">
      <c r="A176" s="35">
        <v>162</v>
      </c>
      <c r="B176" s="31">
        <v>39263</v>
      </c>
      <c r="C176" s="30" t="s">
        <v>2026</v>
      </c>
      <c r="D176" s="30" t="s">
        <v>1797</v>
      </c>
      <c r="E176" s="30" t="s">
        <v>684</v>
      </c>
      <c r="F176" s="30" t="s">
        <v>683</v>
      </c>
      <c r="G176" s="32">
        <v>1</v>
      </c>
      <c r="H176" s="36" t="s">
        <v>29</v>
      </c>
      <c r="I176" s="39">
        <v>2623</v>
      </c>
      <c r="J176" s="40"/>
      <c r="K176" s="41">
        <f t="shared" si="2"/>
        <v>0</v>
      </c>
    </row>
    <row r="177" spans="1:11" x14ac:dyDescent="0.25">
      <c r="A177" s="35">
        <v>163</v>
      </c>
      <c r="B177" s="31">
        <v>42640</v>
      </c>
      <c r="C177" s="30" t="s">
        <v>2027</v>
      </c>
      <c r="D177" s="30" t="s">
        <v>1797</v>
      </c>
      <c r="E177" s="30" t="s">
        <v>1087</v>
      </c>
      <c r="F177" s="30" t="s">
        <v>2028</v>
      </c>
      <c r="G177" s="32">
        <v>4</v>
      </c>
      <c r="H177" s="36" t="s">
        <v>29</v>
      </c>
      <c r="I177" s="39">
        <v>574.17994141369854</v>
      </c>
      <c r="J177" s="40"/>
      <c r="K177" s="41">
        <f t="shared" si="2"/>
        <v>0</v>
      </c>
    </row>
    <row r="178" spans="1:11" x14ac:dyDescent="0.25">
      <c r="A178" s="35">
        <v>164</v>
      </c>
      <c r="B178" s="31">
        <v>42965</v>
      </c>
      <c r="C178" s="30" t="s">
        <v>4393</v>
      </c>
      <c r="D178" s="30" t="s">
        <v>1797</v>
      </c>
      <c r="E178" s="30" t="s">
        <v>4557</v>
      </c>
      <c r="F178" s="30" t="s">
        <v>4457</v>
      </c>
      <c r="G178" s="32">
        <v>2</v>
      </c>
      <c r="H178" s="36" t="s">
        <v>29</v>
      </c>
      <c r="I178" s="39">
        <v>2265.8996837917807</v>
      </c>
      <c r="J178" s="40"/>
      <c r="K178" s="41">
        <f t="shared" si="2"/>
        <v>0</v>
      </c>
    </row>
    <row r="179" spans="1:11" x14ac:dyDescent="0.25">
      <c r="A179" s="35">
        <v>165</v>
      </c>
      <c r="B179" s="31">
        <v>42965</v>
      </c>
      <c r="C179" s="30" t="s">
        <v>4393</v>
      </c>
      <c r="D179" s="30" t="s">
        <v>1797</v>
      </c>
      <c r="E179" s="30" t="s">
        <v>4557</v>
      </c>
      <c r="F179" s="30" t="s">
        <v>4458</v>
      </c>
      <c r="G179" s="32">
        <v>4</v>
      </c>
      <c r="H179" s="36" t="s">
        <v>29</v>
      </c>
      <c r="I179" s="39">
        <v>2265.8996837917807</v>
      </c>
      <c r="J179" s="40"/>
      <c r="K179" s="41">
        <f t="shared" si="2"/>
        <v>0</v>
      </c>
    </row>
    <row r="180" spans="1:11" x14ac:dyDescent="0.25">
      <c r="A180" s="35">
        <v>166</v>
      </c>
      <c r="B180" s="31">
        <v>43061</v>
      </c>
      <c r="C180" s="30" t="s">
        <v>4393</v>
      </c>
      <c r="D180" s="30" t="s">
        <v>1797</v>
      </c>
      <c r="E180" s="30" t="s">
        <v>4557</v>
      </c>
      <c r="F180" s="30" t="s">
        <v>4459</v>
      </c>
      <c r="G180" s="32">
        <v>6</v>
      </c>
      <c r="H180" s="36" t="s">
        <v>29</v>
      </c>
      <c r="I180" s="39">
        <v>2317.0462555397257</v>
      </c>
      <c r="J180" s="40"/>
      <c r="K180" s="41">
        <f t="shared" si="2"/>
        <v>0</v>
      </c>
    </row>
    <row r="181" spans="1:11" x14ac:dyDescent="0.25">
      <c r="A181" s="35">
        <v>167</v>
      </c>
      <c r="B181" s="31">
        <v>42815</v>
      </c>
      <c r="C181" s="30" t="s">
        <v>2029</v>
      </c>
      <c r="D181" s="30" t="s">
        <v>1797</v>
      </c>
      <c r="E181" s="30" t="s">
        <v>1060</v>
      </c>
      <c r="F181" s="30" t="s">
        <v>2030</v>
      </c>
      <c r="G181" s="32">
        <v>4</v>
      </c>
      <c r="H181" s="36" t="s">
        <v>29</v>
      </c>
      <c r="I181" s="39">
        <v>2784.25</v>
      </c>
      <c r="J181" s="40"/>
      <c r="K181" s="41">
        <f t="shared" si="2"/>
        <v>0</v>
      </c>
    </row>
    <row r="182" spans="1:11" x14ac:dyDescent="0.25">
      <c r="A182" s="35">
        <v>168</v>
      </c>
      <c r="B182" s="31">
        <v>41152</v>
      </c>
      <c r="C182" s="30" t="s">
        <v>2031</v>
      </c>
      <c r="D182" s="30" t="s">
        <v>1815</v>
      </c>
      <c r="E182" s="30" t="s">
        <v>334</v>
      </c>
      <c r="F182" s="30" t="s">
        <v>333</v>
      </c>
      <c r="G182" s="32">
        <v>200</v>
      </c>
      <c r="H182" s="36" t="s">
        <v>29</v>
      </c>
      <c r="I182" s="39">
        <v>54.496768700394284</v>
      </c>
      <c r="J182" s="40"/>
      <c r="K182" s="41">
        <f t="shared" si="2"/>
        <v>0</v>
      </c>
    </row>
    <row r="183" spans="1:11" x14ac:dyDescent="0.25">
      <c r="A183" s="35">
        <v>169</v>
      </c>
      <c r="B183" s="31">
        <v>43010</v>
      </c>
      <c r="C183" s="30" t="s">
        <v>2032</v>
      </c>
      <c r="D183" s="30" t="s">
        <v>1797</v>
      </c>
      <c r="E183" s="30" t="s">
        <v>934</v>
      </c>
      <c r="F183" s="30" t="s">
        <v>2033</v>
      </c>
      <c r="G183" s="32">
        <v>6</v>
      </c>
      <c r="H183" s="36" t="s">
        <v>29</v>
      </c>
      <c r="I183" s="39">
        <v>28664.166666666668</v>
      </c>
      <c r="J183" s="40"/>
      <c r="K183" s="41">
        <f t="shared" si="2"/>
        <v>0</v>
      </c>
    </row>
    <row r="184" spans="1:11" x14ac:dyDescent="0.25">
      <c r="A184" s="35">
        <v>170</v>
      </c>
      <c r="B184" s="31">
        <v>43010</v>
      </c>
      <c r="C184" s="30" t="s">
        <v>2032</v>
      </c>
      <c r="D184" s="30" t="s">
        <v>1797</v>
      </c>
      <c r="E184" s="30" t="s">
        <v>934</v>
      </c>
      <c r="F184" s="30" t="s">
        <v>2034</v>
      </c>
      <c r="G184" s="32">
        <v>6</v>
      </c>
      <c r="H184" s="36" t="s">
        <v>29</v>
      </c>
      <c r="I184" s="39">
        <v>28664.166666666668</v>
      </c>
      <c r="J184" s="40"/>
      <c r="K184" s="41">
        <f t="shared" si="2"/>
        <v>0</v>
      </c>
    </row>
    <row r="185" spans="1:11" x14ac:dyDescent="0.25">
      <c r="A185" s="35">
        <v>171</v>
      </c>
      <c r="B185" s="31">
        <v>43010</v>
      </c>
      <c r="C185" s="30" t="s">
        <v>2035</v>
      </c>
      <c r="D185" s="30" t="s">
        <v>1797</v>
      </c>
      <c r="E185" s="30" t="s">
        <v>2036</v>
      </c>
      <c r="F185" s="30" t="s">
        <v>2037</v>
      </c>
      <c r="G185" s="32">
        <v>2</v>
      </c>
      <c r="H185" s="36" t="s">
        <v>29</v>
      </c>
      <c r="I185" s="39">
        <v>17028</v>
      </c>
      <c r="J185" s="40"/>
      <c r="K185" s="41">
        <f t="shared" si="2"/>
        <v>0</v>
      </c>
    </row>
    <row r="186" spans="1:11" x14ac:dyDescent="0.25">
      <c r="A186" s="35">
        <v>172</v>
      </c>
      <c r="B186" s="31">
        <v>42726</v>
      </c>
      <c r="C186" s="30" t="s">
        <v>2038</v>
      </c>
      <c r="D186" s="30" t="s">
        <v>1797</v>
      </c>
      <c r="E186" s="30" t="s">
        <v>1080</v>
      </c>
      <c r="F186" s="30" t="s">
        <v>2039</v>
      </c>
      <c r="G186" s="32">
        <v>4</v>
      </c>
      <c r="H186" s="36" t="s">
        <v>29</v>
      </c>
      <c r="I186" s="39">
        <v>4119.75</v>
      </c>
      <c r="J186" s="40"/>
      <c r="K186" s="41">
        <f t="shared" si="2"/>
        <v>0</v>
      </c>
    </row>
    <row r="187" spans="1:11" x14ac:dyDescent="0.25">
      <c r="A187" s="35">
        <v>173</v>
      </c>
      <c r="B187" s="31">
        <v>42726</v>
      </c>
      <c r="C187" s="30" t="s">
        <v>2040</v>
      </c>
      <c r="D187" s="30" t="s">
        <v>1797</v>
      </c>
      <c r="E187" s="30" t="s">
        <v>1081</v>
      </c>
      <c r="F187" s="30" t="s">
        <v>2041</v>
      </c>
      <c r="G187" s="32">
        <v>4</v>
      </c>
      <c r="H187" s="36" t="s">
        <v>29</v>
      </c>
      <c r="I187" s="39">
        <v>5668.25</v>
      </c>
      <c r="J187" s="40"/>
      <c r="K187" s="41">
        <f t="shared" si="2"/>
        <v>0</v>
      </c>
    </row>
    <row r="188" spans="1:11" x14ac:dyDescent="0.25">
      <c r="A188" s="35">
        <v>174</v>
      </c>
      <c r="B188" s="31">
        <v>39263</v>
      </c>
      <c r="C188" s="30" t="s">
        <v>2042</v>
      </c>
      <c r="D188" s="30" t="s">
        <v>1799</v>
      </c>
      <c r="E188" s="30" t="s">
        <v>1442</v>
      </c>
      <c r="F188" s="30" t="s">
        <v>1445</v>
      </c>
      <c r="G188" s="32">
        <v>1</v>
      </c>
      <c r="H188" s="36" t="s">
        <v>29</v>
      </c>
      <c r="I188" s="39">
        <v>13985</v>
      </c>
      <c r="J188" s="40"/>
      <c r="K188" s="41">
        <f t="shared" si="2"/>
        <v>0</v>
      </c>
    </row>
    <row r="189" spans="1:11" x14ac:dyDescent="0.25">
      <c r="A189" s="35">
        <v>175</v>
      </c>
      <c r="B189" s="31">
        <v>39500</v>
      </c>
      <c r="C189" s="30" t="s">
        <v>2042</v>
      </c>
      <c r="D189" s="30" t="s">
        <v>1799</v>
      </c>
      <c r="E189" s="30" t="s">
        <v>1442</v>
      </c>
      <c r="F189" s="30" t="s">
        <v>1444</v>
      </c>
      <c r="G189" s="32">
        <v>2</v>
      </c>
      <c r="H189" s="36" t="s">
        <v>29</v>
      </c>
      <c r="I189" s="39">
        <v>17642.5</v>
      </c>
      <c r="J189" s="40"/>
      <c r="K189" s="41">
        <f t="shared" si="2"/>
        <v>0</v>
      </c>
    </row>
    <row r="190" spans="1:11" x14ac:dyDescent="0.25">
      <c r="A190" s="35">
        <v>176</v>
      </c>
      <c r="B190" s="31">
        <v>39897</v>
      </c>
      <c r="C190" s="30" t="s">
        <v>2042</v>
      </c>
      <c r="D190" s="30" t="s">
        <v>1799</v>
      </c>
      <c r="E190" s="30" t="s">
        <v>1442</v>
      </c>
      <c r="F190" s="30" t="s">
        <v>1443</v>
      </c>
      <c r="G190" s="32">
        <v>3</v>
      </c>
      <c r="H190" s="36" t="s">
        <v>29</v>
      </c>
      <c r="I190" s="39">
        <v>17642.666666666668</v>
      </c>
      <c r="J190" s="40"/>
      <c r="K190" s="41">
        <f t="shared" si="2"/>
        <v>0</v>
      </c>
    </row>
    <row r="191" spans="1:11" x14ac:dyDescent="0.25">
      <c r="A191" s="35">
        <v>177</v>
      </c>
      <c r="B191" s="31">
        <v>39897</v>
      </c>
      <c r="C191" s="30" t="s">
        <v>2042</v>
      </c>
      <c r="D191" s="30" t="s">
        <v>1799</v>
      </c>
      <c r="E191" s="30" t="s">
        <v>1442</v>
      </c>
      <c r="F191" s="30" t="s">
        <v>1441</v>
      </c>
      <c r="G191" s="32">
        <v>2</v>
      </c>
      <c r="H191" s="36" t="s">
        <v>29</v>
      </c>
      <c r="I191" s="39">
        <v>17642.5</v>
      </c>
      <c r="J191" s="40"/>
      <c r="K191" s="41">
        <f t="shared" si="2"/>
        <v>0</v>
      </c>
    </row>
    <row r="192" spans="1:11" x14ac:dyDescent="0.25">
      <c r="A192" s="35">
        <v>178</v>
      </c>
      <c r="B192" s="31">
        <v>42828</v>
      </c>
      <c r="C192" s="30" t="s">
        <v>4394</v>
      </c>
      <c r="D192" s="30" t="s">
        <v>1797</v>
      </c>
      <c r="E192" s="30" t="s">
        <v>4558</v>
      </c>
      <c r="F192" s="30" t="s">
        <v>4460</v>
      </c>
      <c r="G192" s="32">
        <v>1</v>
      </c>
      <c r="H192" s="36" t="s">
        <v>29</v>
      </c>
      <c r="I192" s="39">
        <v>18308.231123287667</v>
      </c>
      <c r="J192" s="40"/>
      <c r="K192" s="41">
        <f t="shared" si="2"/>
        <v>0</v>
      </c>
    </row>
    <row r="193" spans="1:11" x14ac:dyDescent="0.25">
      <c r="A193" s="35">
        <v>179</v>
      </c>
      <c r="B193" s="31">
        <v>43010</v>
      </c>
      <c r="C193" s="30" t="s">
        <v>2043</v>
      </c>
      <c r="D193" s="30" t="s">
        <v>1797</v>
      </c>
      <c r="E193" s="30" t="s">
        <v>2044</v>
      </c>
      <c r="F193" s="30" t="s">
        <v>2045</v>
      </c>
      <c r="G193" s="32">
        <v>3</v>
      </c>
      <c r="H193" s="36" t="s">
        <v>29</v>
      </c>
      <c r="I193" s="39">
        <v>473</v>
      </c>
      <c r="J193" s="40"/>
      <c r="K193" s="41">
        <f t="shared" si="2"/>
        <v>0</v>
      </c>
    </row>
    <row r="194" spans="1:11" x14ac:dyDescent="0.25">
      <c r="A194" s="35">
        <v>180</v>
      </c>
      <c r="B194" s="31">
        <v>43010</v>
      </c>
      <c r="C194" s="30" t="s">
        <v>2043</v>
      </c>
      <c r="D194" s="30" t="s">
        <v>1797</v>
      </c>
      <c r="E194" s="30" t="s">
        <v>2044</v>
      </c>
      <c r="F194" s="30" t="s">
        <v>2046</v>
      </c>
      <c r="G194" s="32">
        <v>3</v>
      </c>
      <c r="H194" s="36" t="s">
        <v>29</v>
      </c>
      <c r="I194" s="39">
        <v>459</v>
      </c>
      <c r="J194" s="40"/>
      <c r="K194" s="41">
        <f t="shared" si="2"/>
        <v>0</v>
      </c>
    </row>
    <row r="195" spans="1:11" x14ac:dyDescent="0.25">
      <c r="A195" s="35">
        <v>181</v>
      </c>
      <c r="B195" s="31">
        <v>43010</v>
      </c>
      <c r="C195" s="30" t="s">
        <v>2047</v>
      </c>
      <c r="D195" s="30" t="s">
        <v>1797</v>
      </c>
      <c r="E195" s="30" t="s">
        <v>2048</v>
      </c>
      <c r="F195" s="30" t="s">
        <v>2049</v>
      </c>
      <c r="G195" s="32">
        <v>6</v>
      </c>
      <c r="H195" s="36" t="s">
        <v>29</v>
      </c>
      <c r="I195" s="39">
        <v>216.83333333333334</v>
      </c>
      <c r="J195" s="40"/>
      <c r="K195" s="41">
        <f t="shared" si="2"/>
        <v>0</v>
      </c>
    </row>
    <row r="196" spans="1:11" x14ac:dyDescent="0.25">
      <c r="A196" s="35">
        <v>182</v>
      </c>
      <c r="B196" s="31">
        <v>43010</v>
      </c>
      <c r="C196" s="30" t="s">
        <v>2047</v>
      </c>
      <c r="D196" s="30" t="s">
        <v>1797</v>
      </c>
      <c r="E196" s="30" t="s">
        <v>2048</v>
      </c>
      <c r="F196" s="30" t="s">
        <v>2050</v>
      </c>
      <c r="G196" s="32">
        <v>6</v>
      </c>
      <c r="H196" s="36" t="s">
        <v>29</v>
      </c>
      <c r="I196" s="39">
        <v>216.83333333333334</v>
      </c>
      <c r="J196" s="40"/>
      <c r="K196" s="41">
        <f t="shared" si="2"/>
        <v>0</v>
      </c>
    </row>
    <row r="197" spans="1:11" x14ac:dyDescent="0.25">
      <c r="A197" s="35">
        <v>183</v>
      </c>
      <c r="B197" s="31">
        <v>43010</v>
      </c>
      <c r="C197" s="30" t="s">
        <v>2047</v>
      </c>
      <c r="D197" s="30" t="s">
        <v>1797</v>
      </c>
      <c r="E197" s="30" t="s">
        <v>2048</v>
      </c>
      <c r="F197" s="30" t="s">
        <v>2051</v>
      </c>
      <c r="G197" s="32">
        <v>6</v>
      </c>
      <c r="H197" s="36" t="s">
        <v>29</v>
      </c>
      <c r="I197" s="39">
        <v>276.16666666666669</v>
      </c>
      <c r="J197" s="40"/>
      <c r="K197" s="41">
        <f t="shared" si="2"/>
        <v>0</v>
      </c>
    </row>
    <row r="198" spans="1:11" x14ac:dyDescent="0.25">
      <c r="A198" s="35">
        <v>184</v>
      </c>
      <c r="B198" s="31">
        <v>43010</v>
      </c>
      <c r="C198" s="30" t="s">
        <v>2047</v>
      </c>
      <c r="D198" s="30" t="s">
        <v>1797</v>
      </c>
      <c r="E198" s="30" t="s">
        <v>2048</v>
      </c>
      <c r="F198" s="30" t="s">
        <v>2052</v>
      </c>
      <c r="G198" s="32">
        <v>6</v>
      </c>
      <c r="H198" s="36" t="s">
        <v>29</v>
      </c>
      <c r="I198" s="39">
        <v>260.33333333333331</v>
      </c>
      <c r="J198" s="40"/>
      <c r="K198" s="41">
        <f t="shared" ref="K198:K247" si="3">J198*1.2*G198</f>
        <v>0</v>
      </c>
    </row>
    <row r="199" spans="1:11" x14ac:dyDescent="0.25">
      <c r="A199" s="35">
        <v>185</v>
      </c>
      <c r="B199" s="31">
        <v>42928</v>
      </c>
      <c r="C199" s="30" t="s">
        <v>2053</v>
      </c>
      <c r="D199" s="30" t="s">
        <v>1806</v>
      </c>
      <c r="E199" s="30" t="s">
        <v>709</v>
      </c>
      <c r="F199" s="30" t="s">
        <v>2054</v>
      </c>
      <c r="G199" s="32">
        <v>1</v>
      </c>
      <c r="H199" s="36" t="s">
        <v>29</v>
      </c>
      <c r="I199" s="39">
        <v>164869.44278735356</v>
      </c>
      <c r="J199" s="40"/>
      <c r="K199" s="41">
        <f t="shared" si="3"/>
        <v>0</v>
      </c>
    </row>
    <row r="200" spans="1:11" x14ac:dyDescent="0.25">
      <c r="A200" s="35">
        <v>186</v>
      </c>
      <c r="B200" s="31">
        <v>41022</v>
      </c>
      <c r="C200" s="30" t="s">
        <v>2055</v>
      </c>
      <c r="D200" s="30" t="s">
        <v>1927</v>
      </c>
      <c r="E200" s="30" t="s">
        <v>466</v>
      </c>
      <c r="F200" s="30" t="s">
        <v>465</v>
      </c>
      <c r="G200" s="32">
        <v>40</v>
      </c>
      <c r="H200" s="36" t="s">
        <v>29</v>
      </c>
      <c r="I200" s="39">
        <v>3088.8</v>
      </c>
      <c r="J200" s="40"/>
      <c r="K200" s="41">
        <f t="shared" si="3"/>
        <v>0</v>
      </c>
    </row>
    <row r="201" spans="1:11" x14ac:dyDescent="0.25">
      <c r="A201" s="35">
        <v>187</v>
      </c>
      <c r="B201" s="31">
        <v>41022</v>
      </c>
      <c r="C201" s="30" t="s">
        <v>2056</v>
      </c>
      <c r="D201" s="30" t="s">
        <v>1927</v>
      </c>
      <c r="E201" s="30" t="s">
        <v>464</v>
      </c>
      <c r="F201" s="30" t="s">
        <v>463</v>
      </c>
      <c r="G201" s="32">
        <v>16</v>
      </c>
      <c r="H201" s="36" t="s">
        <v>29</v>
      </c>
      <c r="I201" s="39">
        <v>3088.8125</v>
      </c>
      <c r="J201" s="40"/>
      <c r="K201" s="41">
        <f t="shared" si="3"/>
        <v>0</v>
      </c>
    </row>
    <row r="202" spans="1:11" x14ac:dyDescent="0.25">
      <c r="A202" s="35">
        <v>188</v>
      </c>
      <c r="B202" s="31">
        <v>42965</v>
      </c>
      <c r="C202" s="30" t="s">
        <v>2057</v>
      </c>
      <c r="D202" s="30" t="s">
        <v>1797</v>
      </c>
      <c r="E202" s="30" t="s">
        <v>761</v>
      </c>
      <c r="F202" s="30" t="s">
        <v>4461</v>
      </c>
      <c r="G202" s="32">
        <v>1</v>
      </c>
      <c r="H202" s="36" t="s">
        <v>29</v>
      </c>
      <c r="I202" s="39">
        <v>2463.2657456621005</v>
      </c>
      <c r="J202" s="40"/>
      <c r="K202" s="41">
        <f t="shared" si="3"/>
        <v>0</v>
      </c>
    </row>
    <row r="203" spans="1:11" x14ac:dyDescent="0.25">
      <c r="A203" s="35">
        <v>189</v>
      </c>
      <c r="B203" s="31">
        <v>43061</v>
      </c>
      <c r="C203" s="30" t="s">
        <v>2057</v>
      </c>
      <c r="D203" s="30" t="s">
        <v>1797</v>
      </c>
      <c r="E203" s="30" t="s">
        <v>761</v>
      </c>
      <c r="F203" s="30" t="s">
        <v>4462</v>
      </c>
      <c r="G203" s="32">
        <v>4</v>
      </c>
      <c r="H203" s="36" t="s">
        <v>29</v>
      </c>
      <c r="I203" s="39">
        <v>2518.8673237442922</v>
      </c>
      <c r="J203" s="40"/>
      <c r="K203" s="41">
        <f t="shared" si="3"/>
        <v>0</v>
      </c>
    </row>
    <row r="204" spans="1:11" x14ac:dyDescent="0.25">
      <c r="A204" s="35">
        <v>190</v>
      </c>
      <c r="B204" s="31">
        <v>43252</v>
      </c>
      <c r="C204" s="30" t="s">
        <v>2058</v>
      </c>
      <c r="D204" s="30" t="s">
        <v>1797</v>
      </c>
      <c r="E204" s="30" t="s">
        <v>2059</v>
      </c>
      <c r="F204" s="30" t="s">
        <v>2060</v>
      </c>
      <c r="G204" s="32">
        <v>6</v>
      </c>
      <c r="H204" s="36" t="s">
        <v>29</v>
      </c>
      <c r="I204" s="39">
        <v>823.33333333333337</v>
      </c>
      <c r="J204" s="40"/>
      <c r="K204" s="41">
        <f t="shared" si="3"/>
        <v>0</v>
      </c>
    </row>
    <row r="205" spans="1:11" x14ac:dyDescent="0.25">
      <c r="A205" s="35">
        <v>191</v>
      </c>
      <c r="B205" s="31">
        <v>43252</v>
      </c>
      <c r="C205" s="30" t="s">
        <v>2061</v>
      </c>
      <c r="D205" s="30" t="s">
        <v>1797</v>
      </c>
      <c r="E205" s="30" t="s">
        <v>2062</v>
      </c>
      <c r="F205" s="30" t="s">
        <v>2063</v>
      </c>
      <c r="G205" s="32">
        <v>16</v>
      </c>
      <c r="H205" s="36" t="s">
        <v>29</v>
      </c>
      <c r="I205" s="39">
        <v>1621.625</v>
      </c>
      <c r="J205" s="40"/>
      <c r="K205" s="41">
        <f t="shared" si="3"/>
        <v>0</v>
      </c>
    </row>
    <row r="206" spans="1:11" x14ac:dyDescent="0.25">
      <c r="A206" s="35">
        <v>192</v>
      </c>
      <c r="B206" s="31">
        <v>43252</v>
      </c>
      <c r="C206" s="30" t="s">
        <v>2061</v>
      </c>
      <c r="D206" s="30" t="s">
        <v>1797</v>
      </c>
      <c r="E206" s="30" t="s">
        <v>2062</v>
      </c>
      <c r="F206" s="30" t="s">
        <v>2064</v>
      </c>
      <c r="G206" s="32">
        <v>12</v>
      </c>
      <c r="H206" s="36" t="s">
        <v>29</v>
      </c>
      <c r="I206" s="39">
        <v>1621.5833333333333</v>
      </c>
      <c r="J206" s="40"/>
      <c r="K206" s="41">
        <f t="shared" si="3"/>
        <v>0</v>
      </c>
    </row>
    <row r="207" spans="1:11" x14ac:dyDescent="0.25">
      <c r="A207" s="35">
        <v>193</v>
      </c>
      <c r="B207" s="31">
        <v>43252</v>
      </c>
      <c r="C207" s="30" t="s">
        <v>4395</v>
      </c>
      <c r="D207" s="30" t="s">
        <v>1797</v>
      </c>
      <c r="E207" s="30" t="s">
        <v>4559</v>
      </c>
      <c r="F207" s="30" t="s">
        <v>4463</v>
      </c>
      <c r="G207" s="32">
        <v>1</v>
      </c>
      <c r="H207" s="36" t="s">
        <v>29</v>
      </c>
      <c r="I207" s="39">
        <v>365.79199</v>
      </c>
      <c r="J207" s="40"/>
      <c r="K207" s="41">
        <f t="shared" si="3"/>
        <v>0</v>
      </c>
    </row>
    <row r="208" spans="1:11" x14ac:dyDescent="0.25">
      <c r="A208" s="35">
        <v>194</v>
      </c>
      <c r="B208" s="31">
        <v>43252</v>
      </c>
      <c r="C208" s="30" t="s">
        <v>2065</v>
      </c>
      <c r="D208" s="30" t="s">
        <v>1797</v>
      </c>
      <c r="E208" s="30" t="s">
        <v>2066</v>
      </c>
      <c r="F208" s="30" t="s">
        <v>2067</v>
      </c>
      <c r="G208" s="32">
        <v>8</v>
      </c>
      <c r="H208" s="36" t="s">
        <v>29</v>
      </c>
      <c r="I208" s="39">
        <v>486.5</v>
      </c>
      <c r="J208" s="40"/>
      <c r="K208" s="41">
        <f t="shared" si="3"/>
        <v>0</v>
      </c>
    </row>
    <row r="209" spans="1:11" x14ac:dyDescent="0.25">
      <c r="A209" s="35">
        <v>195</v>
      </c>
      <c r="B209" s="31">
        <v>43353</v>
      </c>
      <c r="C209" s="30" t="s">
        <v>2068</v>
      </c>
      <c r="D209" s="30" t="s">
        <v>1797</v>
      </c>
      <c r="E209" s="30" t="s">
        <v>2069</v>
      </c>
      <c r="F209" s="30" t="s">
        <v>2070</v>
      </c>
      <c r="G209" s="32">
        <v>2</v>
      </c>
      <c r="H209" s="36" t="s">
        <v>29</v>
      </c>
      <c r="I209" s="39">
        <v>1042.5</v>
      </c>
      <c r="J209" s="40"/>
      <c r="K209" s="41">
        <f t="shared" si="3"/>
        <v>0</v>
      </c>
    </row>
    <row r="210" spans="1:11" x14ac:dyDescent="0.25">
      <c r="A210" s="35">
        <v>196</v>
      </c>
      <c r="B210" s="31">
        <v>43353</v>
      </c>
      <c r="C210" s="30" t="s">
        <v>2068</v>
      </c>
      <c r="D210" s="30" t="s">
        <v>1797</v>
      </c>
      <c r="E210" s="30" t="s">
        <v>2069</v>
      </c>
      <c r="F210" s="30" t="s">
        <v>2071</v>
      </c>
      <c r="G210" s="32">
        <v>3</v>
      </c>
      <c r="H210" s="36" t="s">
        <v>29</v>
      </c>
      <c r="I210" s="39">
        <v>1042.3333333333333</v>
      </c>
      <c r="J210" s="40"/>
      <c r="K210" s="41">
        <f t="shared" si="3"/>
        <v>0</v>
      </c>
    </row>
    <row r="211" spans="1:11" x14ac:dyDescent="0.25">
      <c r="A211" s="35">
        <v>197</v>
      </c>
      <c r="B211" s="31">
        <v>43234</v>
      </c>
      <c r="C211" s="30" t="s">
        <v>4396</v>
      </c>
      <c r="D211" s="30" t="s">
        <v>1797</v>
      </c>
      <c r="E211" s="30" t="s">
        <v>4560</v>
      </c>
      <c r="F211" s="30" t="s">
        <v>4464</v>
      </c>
      <c r="G211" s="32">
        <v>1</v>
      </c>
      <c r="H211" s="36" t="s">
        <v>29</v>
      </c>
      <c r="I211" s="39">
        <v>1346.70787</v>
      </c>
      <c r="J211" s="40"/>
      <c r="K211" s="41">
        <f t="shared" si="3"/>
        <v>0</v>
      </c>
    </row>
    <row r="212" spans="1:11" x14ac:dyDescent="0.25">
      <c r="A212" s="35">
        <v>198</v>
      </c>
      <c r="B212" s="31">
        <v>43242</v>
      </c>
      <c r="C212" s="30" t="s">
        <v>4397</v>
      </c>
      <c r="D212" s="30" t="s">
        <v>1797</v>
      </c>
      <c r="E212" s="30" t="s">
        <v>4561</v>
      </c>
      <c r="F212" s="30" t="s">
        <v>4465</v>
      </c>
      <c r="G212" s="32">
        <v>4</v>
      </c>
      <c r="H212" s="36" t="s">
        <v>29</v>
      </c>
      <c r="I212" s="39">
        <v>1173.12237</v>
      </c>
      <c r="J212" s="40"/>
      <c r="K212" s="41">
        <f t="shared" si="3"/>
        <v>0</v>
      </c>
    </row>
    <row r="213" spans="1:11" x14ac:dyDescent="0.25">
      <c r="A213" s="35">
        <v>199</v>
      </c>
      <c r="B213" s="31">
        <v>43353</v>
      </c>
      <c r="C213" s="30" t="s">
        <v>4398</v>
      </c>
      <c r="D213" s="30" t="s">
        <v>1797</v>
      </c>
      <c r="E213" s="30" t="s">
        <v>4562</v>
      </c>
      <c r="F213" s="30" t="s">
        <v>4466</v>
      </c>
      <c r="G213" s="32">
        <v>1</v>
      </c>
      <c r="H213" s="36" t="s">
        <v>29</v>
      </c>
      <c r="I213" s="39">
        <v>1162.1896396</v>
      </c>
      <c r="J213" s="40"/>
      <c r="K213" s="41">
        <f t="shared" si="3"/>
        <v>0</v>
      </c>
    </row>
    <row r="214" spans="1:11" x14ac:dyDescent="0.25">
      <c r="A214" s="35">
        <v>200</v>
      </c>
      <c r="B214" s="31">
        <v>43353</v>
      </c>
      <c r="C214" s="30" t="s">
        <v>2072</v>
      </c>
      <c r="D214" s="30" t="s">
        <v>1797</v>
      </c>
      <c r="E214" s="30" t="s">
        <v>743</v>
      </c>
      <c r="F214" s="30" t="s">
        <v>4467</v>
      </c>
      <c r="G214" s="32">
        <v>4</v>
      </c>
      <c r="H214" s="36" t="s">
        <v>29</v>
      </c>
      <c r="I214" s="39">
        <v>1257.5</v>
      </c>
      <c r="J214" s="40"/>
      <c r="K214" s="41">
        <f t="shared" si="3"/>
        <v>0</v>
      </c>
    </row>
    <row r="215" spans="1:11" x14ac:dyDescent="0.25">
      <c r="A215" s="35">
        <v>201</v>
      </c>
      <c r="B215" s="31">
        <v>43353</v>
      </c>
      <c r="C215" s="30" t="s">
        <v>2072</v>
      </c>
      <c r="D215" s="30" t="s">
        <v>1797</v>
      </c>
      <c r="E215" s="30" t="s">
        <v>743</v>
      </c>
      <c r="F215" s="30" t="s">
        <v>742</v>
      </c>
      <c r="G215" s="32">
        <v>3</v>
      </c>
      <c r="H215" s="36" t="s">
        <v>29</v>
      </c>
      <c r="I215" s="39">
        <v>1257.6666666666667</v>
      </c>
      <c r="J215" s="40"/>
      <c r="K215" s="41">
        <f t="shared" si="3"/>
        <v>0</v>
      </c>
    </row>
    <row r="216" spans="1:11" x14ac:dyDescent="0.25">
      <c r="A216" s="35">
        <v>202</v>
      </c>
      <c r="B216" s="31">
        <v>43451</v>
      </c>
      <c r="C216" s="30" t="s">
        <v>2072</v>
      </c>
      <c r="D216" s="30" t="s">
        <v>1797</v>
      </c>
      <c r="E216" s="30" t="s">
        <v>743</v>
      </c>
      <c r="F216" s="30" t="s">
        <v>2073</v>
      </c>
      <c r="G216" s="32">
        <v>1</v>
      </c>
      <c r="H216" s="36" t="s">
        <v>29</v>
      </c>
      <c r="I216" s="39">
        <v>1250</v>
      </c>
      <c r="J216" s="40"/>
      <c r="K216" s="41">
        <f t="shared" si="3"/>
        <v>0</v>
      </c>
    </row>
    <row r="217" spans="1:11" x14ac:dyDescent="0.25">
      <c r="A217" s="35">
        <v>203</v>
      </c>
      <c r="B217" s="31">
        <v>43252</v>
      </c>
      <c r="C217" s="30" t="s">
        <v>4399</v>
      </c>
      <c r="D217" s="30" t="s">
        <v>1797</v>
      </c>
      <c r="E217" s="30" t="s">
        <v>4563</v>
      </c>
      <c r="F217" s="30" t="s">
        <v>4468</v>
      </c>
      <c r="G217" s="32">
        <v>6</v>
      </c>
      <c r="H217" s="36" t="s">
        <v>29</v>
      </c>
      <c r="I217" s="39">
        <v>177.37281999999996</v>
      </c>
      <c r="J217" s="40"/>
      <c r="K217" s="41">
        <f t="shared" si="3"/>
        <v>0</v>
      </c>
    </row>
    <row r="218" spans="1:11" x14ac:dyDescent="0.25">
      <c r="A218" s="35">
        <v>204</v>
      </c>
      <c r="B218" s="31">
        <v>43353</v>
      </c>
      <c r="C218" s="30" t="s">
        <v>2074</v>
      </c>
      <c r="D218" s="30" t="s">
        <v>1797</v>
      </c>
      <c r="E218" s="30" t="s">
        <v>740</v>
      </c>
      <c r="F218" s="30" t="s">
        <v>741</v>
      </c>
      <c r="G218" s="32">
        <v>4</v>
      </c>
      <c r="H218" s="36" t="s">
        <v>29</v>
      </c>
      <c r="I218" s="39">
        <v>660.88733999999999</v>
      </c>
      <c r="J218" s="40"/>
      <c r="K218" s="41">
        <f t="shared" si="3"/>
        <v>0</v>
      </c>
    </row>
    <row r="219" spans="1:11" x14ac:dyDescent="0.25">
      <c r="A219" s="35">
        <v>205</v>
      </c>
      <c r="B219" s="31">
        <v>43353</v>
      </c>
      <c r="C219" s="30" t="s">
        <v>2074</v>
      </c>
      <c r="D219" s="30" t="s">
        <v>1797</v>
      </c>
      <c r="E219" s="30" t="s">
        <v>740</v>
      </c>
      <c r="F219" s="30" t="s">
        <v>4469</v>
      </c>
      <c r="G219" s="32">
        <v>8</v>
      </c>
      <c r="H219" s="36" t="s">
        <v>29</v>
      </c>
      <c r="I219" s="39">
        <v>660.88733999999999</v>
      </c>
      <c r="J219" s="40"/>
      <c r="K219" s="41">
        <f t="shared" si="3"/>
        <v>0</v>
      </c>
    </row>
    <row r="220" spans="1:11" x14ac:dyDescent="0.25">
      <c r="A220" s="35">
        <v>206</v>
      </c>
      <c r="B220" s="31">
        <v>43353</v>
      </c>
      <c r="C220" s="30" t="s">
        <v>2075</v>
      </c>
      <c r="D220" s="30" t="s">
        <v>1797</v>
      </c>
      <c r="E220" s="30" t="s">
        <v>2076</v>
      </c>
      <c r="F220" s="30" t="s">
        <v>2077</v>
      </c>
      <c r="G220" s="32">
        <v>4</v>
      </c>
      <c r="H220" s="36" t="s">
        <v>29</v>
      </c>
      <c r="I220" s="39">
        <v>360.5</v>
      </c>
      <c r="J220" s="40"/>
      <c r="K220" s="41">
        <f t="shared" si="3"/>
        <v>0</v>
      </c>
    </row>
    <row r="221" spans="1:11" x14ac:dyDescent="0.25">
      <c r="A221" s="35">
        <v>207</v>
      </c>
      <c r="B221" s="31">
        <v>43353</v>
      </c>
      <c r="C221" s="30" t="s">
        <v>2078</v>
      </c>
      <c r="D221" s="30" t="s">
        <v>1797</v>
      </c>
      <c r="E221" s="30" t="s">
        <v>2079</v>
      </c>
      <c r="F221" s="30" t="s">
        <v>2080</v>
      </c>
      <c r="G221" s="32">
        <v>6</v>
      </c>
      <c r="H221" s="36" t="s">
        <v>29</v>
      </c>
      <c r="I221" s="39">
        <v>265.16666666666669</v>
      </c>
      <c r="J221" s="40"/>
      <c r="K221" s="41">
        <f t="shared" si="3"/>
        <v>0</v>
      </c>
    </row>
    <row r="222" spans="1:11" x14ac:dyDescent="0.25">
      <c r="A222" s="35">
        <v>208</v>
      </c>
      <c r="B222" s="31">
        <v>43252</v>
      </c>
      <c r="C222" s="30" t="s">
        <v>2081</v>
      </c>
      <c r="D222" s="30" t="s">
        <v>1797</v>
      </c>
      <c r="E222" s="30" t="s">
        <v>2082</v>
      </c>
      <c r="F222" s="30" t="s">
        <v>2083</v>
      </c>
      <c r="G222" s="32">
        <v>2</v>
      </c>
      <c r="H222" s="36" t="s">
        <v>29</v>
      </c>
      <c r="I222" s="39">
        <v>998</v>
      </c>
      <c r="J222" s="40"/>
      <c r="K222" s="41">
        <f t="shared" si="3"/>
        <v>0</v>
      </c>
    </row>
    <row r="223" spans="1:11" x14ac:dyDescent="0.25">
      <c r="A223" s="35">
        <v>209</v>
      </c>
      <c r="B223" s="31">
        <v>43252</v>
      </c>
      <c r="C223" s="30" t="s">
        <v>2081</v>
      </c>
      <c r="D223" s="30" t="s">
        <v>1797</v>
      </c>
      <c r="E223" s="30" t="s">
        <v>2082</v>
      </c>
      <c r="F223" s="30" t="s">
        <v>2084</v>
      </c>
      <c r="G223" s="32">
        <v>4</v>
      </c>
      <c r="H223" s="36" t="s">
        <v>29</v>
      </c>
      <c r="I223" s="39">
        <v>998</v>
      </c>
      <c r="J223" s="40"/>
      <c r="K223" s="41">
        <f t="shared" si="3"/>
        <v>0</v>
      </c>
    </row>
    <row r="224" spans="1:11" x14ac:dyDescent="0.25">
      <c r="A224" s="35">
        <v>210</v>
      </c>
      <c r="B224" s="31">
        <v>43252</v>
      </c>
      <c r="C224" s="30" t="s">
        <v>2085</v>
      </c>
      <c r="D224" s="30" t="s">
        <v>1797</v>
      </c>
      <c r="E224" s="30" t="s">
        <v>739</v>
      </c>
      <c r="F224" s="30" t="s">
        <v>738</v>
      </c>
      <c r="G224" s="32">
        <v>3</v>
      </c>
      <c r="H224" s="36" t="s">
        <v>29</v>
      </c>
      <c r="I224" s="39">
        <v>1968.45957</v>
      </c>
      <c r="J224" s="40"/>
      <c r="K224" s="41">
        <f t="shared" si="3"/>
        <v>0</v>
      </c>
    </row>
    <row r="225" spans="1:11" x14ac:dyDescent="0.25">
      <c r="A225" s="35">
        <v>211</v>
      </c>
      <c r="B225" s="31">
        <v>43453</v>
      </c>
      <c r="C225" s="30" t="s">
        <v>2086</v>
      </c>
      <c r="D225" s="30" t="s">
        <v>1797</v>
      </c>
      <c r="E225" s="30" t="s">
        <v>2087</v>
      </c>
      <c r="F225" s="30" t="s">
        <v>2088</v>
      </c>
      <c r="G225" s="32">
        <v>11</v>
      </c>
      <c r="H225" s="36" t="s">
        <v>29</v>
      </c>
      <c r="I225" s="39">
        <v>5820.272727272727</v>
      </c>
      <c r="J225" s="40"/>
      <c r="K225" s="41">
        <f t="shared" si="3"/>
        <v>0</v>
      </c>
    </row>
    <row r="226" spans="1:11" x14ac:dyDescent="0.25">
      <c r="A226" s="35">
        <v>212</v>
      </c>
      <c r="B226" s="31">
        <v>43441</v>
      </c>
      <c r="C226" s="30" t="s">
        <v>2089</v>
      </c>
      <c r="D226" s="30" t="s">
        <v>2090</v>
      </c>
      <c r="E226" s="30" t="s">
        <v>841</v>
      </c>
      <c r="F226" s="30" t="s">
        <v>2091</v>
      </c>
      <c r="G226" s="32">
        <v>120</v>
      </c>
      <c r="H226" s="36" t="s">
        <v>29</v>
      </c>
      <c r="I226" s="39">
        <v>921.125</v>
      </c>
      <c r="J226" s="40"/>
      <c r="K226" s="41">
        <f t="shared" si="3"/>
        <v>0</v>
      </c>
    </row>
    <row r="227" spans="1:11" x14ac:dyDescent="0.25">
      <c r="A227" s="35">
        <v>213</v>
      </c>
      <c r="B227" s="31">
        <v>43441</v>
      </c>
      <c r="C227" s="30" t="s">
        <v>2089</v>
      </c>
      <c r="D227" s="30" t="s">
        <v>2090</v>
      </c>
      <c r="E227" s="30" t="s">
        <v>841</v>
      </c>
      <c r="F227" s="30" t="s">
        <v>2092</v>
      </c>
      <c r="G227" s="32">
        <v>75</v>
      </c>
      <c r="H227" s="36" t="s">
        <v>29</v>
      </c>
      <c r="I227" s="39">
        <v>460.56</v>
      </c>
      <c r="J227" s="40"/>
      <c r="K227" s="41">
        <f t="shared" si="3"/>
        <v>0</v>
      </c>
    </row>
    <row r="228" spans="1:11" x14ac:dyDescent="0.25">
      <c r="A228" s="35">
        <v>214</v>
      </c>
      <c r="B228" s="31">
        <v>43489</v>
      </c>
      <c r="C228" s="30" t="s">
        <v>2093</v>
      </c>
      <c r="D228" s="30" t="s">
        <v>1797</v>
      </c>
      <c r="E228" s="30" t="s">
        <v>2094</v>
      </c>
      <c r="F228" s="30" t="s">
        <v>2095</v>
      </c>
      <c r="G228" s="32">
        <v>7</v>
      </c>
      <c r="H228" s="36" t="s">
        <v>29</v>
      </c>
      <c r="I228" s="39">
        <v>7955.7142857142853</v>
      </c>
      <c r="J228" s="40"/>
      <c r="K228" s="41">
        <f t="shared" si="3"/>
        <v>0</v>
      </c>
    </row>
    <row r="229" spans="1:11" x14ac:dyDescent="0.25">
      <c r="A229" s="35">
        <v>215</v>
      </c>
      <c r="B229" s="31">
        <v>43564</v>
      </c>
      <c r="C229" s="30" t="s">
        <v>2096</v>
      </c>
      <c r="D229" s="30" t="s">
        <v>1797</v>
      </c>
      <c r="E229" s="30" t="s">
        <v>2097</v>
      </c>
      <c r="F229" s="30" t="s">
        <v>2098</v>
      </c>
      <c r="G229" s="32">
        <v>2</v>
      </c>
      <c r="H229" s="36" t="s">
        <v>29</v>
      </c>
      <c r="I229" s="39">
        <v>4005.5</v>
      </c>
      <c r="J229" s="40"/>
      <c r="K229" s="41">
        <f t="shared" si="3"/>
        <v>0</v>
      </c>
    </row>
    <row r="230" spans="1:11" x14ac:dyDescent="0.25">
      <c r="A230" s="35">
        <v>216</v>
      </c>
      <c r="B230" s="31">
        <v>43635</v>
      </c>
      <c r="C230" s="30" t="s">
        <v>2099</v>
      </c>
      <c r="D230" s="30" t="s">
        <v>1797</v>
      </c>
      <c r="E230" s="30" t="s">
        <v>2100</v>
      </c>
      <c r="F230" s="30" t="s">
        <v>2101</v>
      </c>
      <c r="G230" s="32">
        <v>2</v>
      </c>
      <c r="H230" s="36" t="s">
        <v>29</v>
      </c>
      <c r="I230" s="39">
        <v>4120.5</v>
      </c>
      <c r="J230" s="40"/>
      <c r="K230" s="41">
        <f t="shared" si="3"/>
        <v>0</v>
      </c>
    </row>
    <row r="231" spans="1:11" x14ac:dyDescent="0.25">
      <c r="A231" s="35">
        <v>217</v>
      </c>
      <c r="B231" s="31">
        <v>43564</v>
      </c>
      <c r="C231" s="30" t="s">
        <v>2102</v>
      </c>
      <c r="D231" s="30" t="s">
        <v>1797</v>
      </c>
      <c r="E231" s="30" t="s">
        <v>2103</v>
      </c>
      <c r="F231" s="30" t="s">
        <v>2104</v>
      </c>
      <c r="G231" s="32">
        <v>1</v>
      </c>
      <c r="H231" s="36" t="s">
        <v>29</v>
      </c>
      <c r="I231" s="39">
        <v>172.88</v>
      </c>
      <c r="J231" s="40"/>
      <c r="K231" s="41">
        <f t="shared" si="3"/>
        <v>0</v>
      </c>
    </row>
    <row r="232" spans="1:11" x14ac:dyDescent="0.25">
      <c r="A232" s="35">
        <v>218</v>
      </c>
      <c r="B232" s="31">
        <v>43564</v>
      </c>
      <c r="C232" s="30" t="s">
        <v>2105</v>
      </c>
      <c r="D232" s="30" t="s">
        <v>1797</v>
      </c>
      <c r="E232" s="30" t="s">
        <v>2106</v>
      </c>
      <c r="F232" s="30" t="s">
        <v>2107</v>
      </c>
      <c r="G232" s="32">
        <v>1</v>
      </c>
      <c r="H232" s="36" t="s">
        <v>29</v>
      </c>
      <c r="I232" s="39">
        <v>14429</v>
      </c>
      <c r="J232" s="40"/>
      <c r="K232" s="41">
        <f t="shared" si="3"/>
        <v>0</v>
      </c>
    </row>
    <row r="233" spans="1:11" x14ac:dyDescent="0.25">
      <c r="A233" s="35">
        <v>219</v>
      </c>
      <c r="B233" s="31">
        <v>43564</v>
      </c>
      <c r="C233" s="30" t="s">
        <v>2108</v>
      </c>
      <c r="D233" s="30" t="s">
        <v>1797</v>
      </c>
      <c r="E233" s="30" t="s">
        <v>2109</v>
      </c>
      <c r="F233" s="30" t="s">
        <v>2110</v>
      </c>
      <c r="G233" s="32">
        <v>6</v>
      </c>
      <c r="H233" s="36" t="s">
        <v>29</v>
      </c>
      <c r="I233" s="39">
        <v>4045</v>
      </c>
      <c r="J233" s="40"/>
      <c r="K233" s="41">
        <f t="shared" si="3"/>
        <v>0</v>
      </c>
    </row>
    <row r="234" spans="1:11" x14ac:dyDescent="0.25">
      <c r="A234" s="35">
        <v>220</v>
      </c>
      <c r="B234" s="31">
        <v>43564</v>
      </c>
      <c r="C234" s="30" t="s">
        <v>2111</v>
      </c>
      <c r="D234" s="30" t="s">
        <v>1797</v>
      </c>
      <c r="E234" s="30" t="s">
        <v>2112</v>
      </c>
      <c r="F234" s="30" t="s">
        <v>2113</v>
      </c>
      <c r="G234" s="32">
        <v>2</v>
      </c>
      <c r="H234" s="36" t="s">
        <v>29</v>
      </c>
      <c r="I234" s="39">
        <v>14428.5</v>
      </c>
      <c r="J234" s="40"/>
      <c r="K234" s="41">
        <f t="shared" si="3"/>
        <v>0</v>
      </c>
    </row>
    <row r="235" spans="1:11" x14ac:dyDescent="0.25">
      <c r="A235" s="35">
        <v>221</v>
      </c>
      <c r="B235" s="31">
        <v>43608</v>
      </c>
      <c r="C235" s="30" t="s">
        <v>2114</v>
      </c>
      <c r="D235" s="30" t="s">
        <v>1797</v>
      </c>
      <c r="E235" s="30" t="s">
        <v>2115</v>
      </c>
      <c r="F235" s="30" t="s">
        <v>2116</v>
      </c>
      <c r="G235" s="32">
        <v>4</v>
      </c>
      <c r="H235" s="36" t="s">
        <v>29</v>
      </c>
      <c r="I235" s="39">
        <v>2796.75</v>
      </c>
      <c r="J235" s="40"/>
      <c r="K235" s="41">
        <f t="shared" si="3"/>
        <v>0</v>
      </c>
    </row>
    <row r="236" spans="1:11" x14ac:dyDescent="0.25">
      <c r="A236" s="35">
        <v>222</v>
      </c>
      <c r="B236" s="31">
        <v>43564</v>
      </c>
      <c r="C236" s="30" t="s">
        <v>2117</v>
      </c>
      <c r="D236" s="30" t="s">
        <v>1797</v>
      </c>
      <c r="E236" s="30" t="s">
        <v>2118</v>
      </c>
      <c r="F236" s="30" t="s">
        <v>2119</v>
      </c>
      <c r="G236" s="32">
        <v>2</v>
      </c>
      <c r="H236" s="36" t="s">
        <v>29</v>
      </c>
      <c r="I236" s="39">
        <v>2769</v>
      </c>
      <c r="J236" s="40"/>
      <c r="K236" s="41">
        <f t="shared" si="3"/>
        <v>0</v>
      </c>
    </row>
    <row r="237" spans="1:11" x14ac:dyDescent="0.25">
      <c r="A237" s="35">
        <v>223</v>
      </c>
      <c r="B237" s="31">
        <v>43704</v>
      </c>
      <c r="C237" s="30" t="s">
        <v>2120</v>
      </c>
      <c r="D237" s="30" t="s">
        <v>1797</v>
      </c>
      <c r="E237" s="30" t="s">
        <v>2121</v>
      </c>
      <c r="F237" s="30" t="s">
        <v>2122</v>
      </c>
      <c r="G237" s="32">
        <v>2</v>
      </c>
      <c r="H237" s="36" t="s">
        <v>29</v>
      </c>
      <c r="I237" s="39">
        <v>1646.5</v>
      </c>
      <c r="J237" s="40"/>
      <c r="K237" s="41">
        <f t="shared" si="3"/>
        <v>0</v>
      </c>
    </row>
    <row r="238" spans="1:11" x14ac:dyDescent="0.25">
      <c r="A238" s="35">
        <v>224</v>
      </c>
      <c r="B238" s="31">
        <v>43564</v>
      </c>
      <c r="C238" s="30" t="s">
        <v>2123</v>
      </c>
      <c r="D238" s="30" t="s">
        <v>1797</v>
      </c>
      <c r="E238" s="30" t="s">
        <v>2124</v>
      </c>
      <c r="F238" s="30" t="s">
        <v>2125</v>
      </c>
      <c r="G238" s="32">
        <v>1</v>
      </c>
      <c r="H238" s="36" t="s">
        <v>29</v>
      </c>
      <c r="I238" s="39">
        <v>626</v>
      </c>
      <c r="J238" s="40"/>
      <c r="K238" s="41">
        <f t="shared" si="3"/>
        <v>0</v>
      </c>
    </row>
    <row r="239" spans="1:11" x14ac:dyDescent="0.25">
      <c r="A239" s="35">
        <v>225</v>
      </c>
      <c r="B239" s="31">
        <v>43731</v>
      </c>
      <c r="C239" s="30" t="s">
        <v>2123</v>
      </c>
      <c r="D239" s="30" t="s">
        <v>1797</v>
      </c>
      <c r="E239" s="30" t="s">
        <v>2124</v>
      </c>
      <c r="F239" s="30" t="s">
        <v>2126</v>
      </c>
      <c r="G239" s="32">
        <v>13</v>
      </c>
      <c r="H239" s="36" t="s">
        <v>29</v>
      </c>
      <c r="I239" s="39">
        <v>641.73333333333335</v>
      </c>
      <c r="J239" s="40"/>
      <c r="K239" s="41">
        <f t="shared" si="3"/>
        <v>0</v>
      </c>
    </row>
    <row r="240" spans="1:11" x14ac:dyDescent="0.25">
      <c r="A240" s="35">
        <v>226</v>
      </c>
      <c r="B240" s="31">
        <v>43539</v>
      </c>
      <c r="C240" s="30" t="s">
        <v>2127</v>
      </c>
      <c r="D240" s="30" t="s">
        <v>1797</v>
      </c>
      <c r="E240" s="30" t="s">
        <v>2128</v>
      </c>
      <c r="F240" s="30" t="s">
        <v>2129</v>
      </c>
      <c r="G240" s="32">
        <v>1</v>
      </c>
      <c r="H240" s="36" t="s">
        <v>29</v>
      </c>
      <c r="I240" s="39">
        <v>4015</v>
      </c>
      <c r="J240" s="40"/>
      <c r="K240" s="41">
        <f t="shared" si="3"/>
        <v>0</v>
      </c>
    </row>
    <row r="241" spans="1:11" x14ac:dyDescent="0.25">
      <c r="A241" s="35">
        <v>227</v>
      </c>
      <c r="B241" s="31">
        <v>41087</v>
      </c>
      <c r="C241" s="30" t="s">
        <v>2130</v>
      </c>
      <c r="D241" s="30" t="s">
        <v>1842</v>
      </c>
      <c r="E241" s="30" t="s">
        <v>168</v>
      </c>
      <c r="F241" s="30" t="s">
        <v>167</v>
      </c>
      <c r="G241" s="32">
        <v>3</v>
      </c>
      <c r="H241" s="36" t="s">
        <v>29</v>
      </c>
      <c r="I241" s="39">
        <v>37477.333333333336</v>
      </c>
      <c r="J241" s="40"/>
      <c r="K241" s="41">
        <f t="shared" si="3"/>
        <v>0</v>
      </c>
    </row>
    <row r="242" spans="1:11" x14ac:dyDescent="0.25">
      <c r="A242" s="35">
        <v>228</v>
      </c>
      <c r="B242" s="31">
        <v>41087</v>
      </c>
      <c r="C242" s="30" t="s">
        <v>2131</v>
      </c>
      <c r="D242" s="30" t="s">
        <v>1842</v>
      </c>
      <c r="E242" s="30" t="s">
        <v>170</v>
      </c>
      <c r="F242" s="30" t="s">
        <v>169</v>
      </c>
      <c r="G242" s="32">
        <v>2</v>
      </c>
      <c r="H242" s="36" t="s">
        <v>29</v>
      </c>
      <c r="I242" s="39">
        <v>20174</v>
      </c>
      <c r="J242" s="40"/>
      <c r="K242" s="41">
        <f t="shared" si="3"/>
        <v>0</v>
      </c>
    </row>
    <row r="243" spans="1:11" x14ac:dyDescent="0.25">
      <c r="A243" s="35">
        <v>229</v>
      </c>
      <c r="B243" s="31">
        <v>43966</v>
      </c>
      <c r="C243" s="30" t="s">
        <v>2132</v>
      </c>
      <c r="D243" s="30" t="s">
        <v>2133</v>
      </c>
      <c r="E243" s="30" t="s">
        <v>166</v>
      </c>
      <c r="F243" s="30" t="s">
        <v>165</v>
      </c>
      <c r="G243" s="32">
        <v>2.13</v>
      </c>
      <c r="H243" s="36" t="s">
        <v>45</v>
      </c>
      <c r="I243" s="39">
        <v>58890.610328638504</v>
      </c>
      <c r="J243" s="40"/>
      <c r="K243" s="41">
        <f t="shared" si="3"/>
        <v>0</v>
      </c>
    </row>
    <row r="244" spans="1:11" x14ac:dyDescent="0.25">
      <c r="A244" s="35">
        <v>230</v>
      </c>
      <c r="B244" s="31">
        <v>39263</v>
      </c>
      <c r="C244" s="30" t="s">
        <v>2134</v>
      </c>
      <c r="D244" s="30" t="s">
        <v>1818</v>
      </c>
      <c r="E244" s="30" t="s">
        <v>398</v>
      </c>
      <c r="F244" s="30" t="s">
        <v>397</v>
      </c>
      <c r="G244" s="32">
        <v>40</v>
      </c>
      <c r="H244" s="36" t="s">
        <v>29</v>
      </c>
      <c r="I244" s="39">
        <v>937.05</v>
      </c>
      <c r="J244" s="40"/>
      <c r="K244" s="41">
        <f t="shared" si="3"/>
        <v>0</v>
      </c>
    </row>
    <row r="245" spans="1:11" x14ac:dyDescent="0.25">
      <c r="A245" s="35">
        <v>231</v>
      </c>
      <c r="B245" s="31">
        <v>41740</v>
      </c>
      <c r="C245" s="30" t="s">
        <v>2135</v>
      </c>
      <c r="D245" s="30" t="s">
        <v>2136</v>
      </c>
      <c r="E245" s="30" t="s">
        <v>1194</v>
      </c>
      <c r="F245" s="30" t="s">
        <v>1200</v>
      </c>
      <c r="G245" s="32">
        <v>10</v>
      </c>
      <c r="H245" s="36" t="s">
        <v>29</v>
      </c>
      <c r="I245" s="39">
        <v>111.5</v>
      </c>
      <c r="J245" s="40"/>
      <c r="K245" s="41">
        <f t="shared" si="3"/>
        <v>0</v>
      </c>
    </row>
    <row r="246" spans="1:11" x14ac:dyDescent="0.25">
      <c r="A246" s="35">
        <v>232</v>
      </c>
      <c r="B246" s="31">
        <v>41827</v>
      </c>
      <c r="C246" s="30" t="s">
        <v>2135</v>
      </c>
      <c r="D246" s="30" t="s">
        <v>2136</v>
      </c>
      <c r="E246" s="30" t="s">
        <v>1194</v>
      </c>
      <c r="F246" s="30" t="s">
        <v>1193</v>
      </c>
      <c r="G246" s="32">
        <v>2</v>
      </c>
      <c r="H246" s="36" t="s">
        <v>29</v>
      </c>
      <c r="I246" s="39">
        <v>264.7</v>
      </c>
      <c r="J246" s="40"/>
      <c r="K246" s="41">
        <f t="shared" si="3"/>
        <v>0</v>
      </c>
    </row>
    <row r="247" spans="1:11" x14ac:dyDescent="0.25">
      <c r="A247" s="35">
        <v>233</v>
      </c>
      <c r="B247" s="31">
        <v>42261</v>
      </c>
      <c r="C247" s="30" t="s">
        <v>2135</v>
      </c>
      <c r="D247" s="30" t="s">
        <v>2136</v>
      </c>
      <c r="E247" s="30" t="s">
        <v>1194</v>
      </c>
      <c r="F247" s="30" t="s">
        <v>4470</v>
      </c>
      <c r="G247" s="32">
        <v>20</v>
      </c>
      <c r="H247" s="36" t="s">
        <v>29</v>
      </c>
      <c r="I247" s="39">
        <v>303.14999999999998</v>
      </c>
      <c r="J247" s="40"/>
      <c r="K247" s="41">
        <f t="shared" si="3"/>
        <v>0</v>
      </c>
    </row>
    <row r="248" spans="1:11" x14ac:dyDescent="0.25">
      <c r="A248" s="35">
        <v>234</v>
      </c>
      <c r="B248" s="31">
        <v>41255</v>
      </c>
      <c r="C248" s="30" t="s">
        <v>2137</v>
      </c>
      <c r="D248" s="30" t="s">
        <v>1818</v>
      </c>
      <c r="E248" s="30" t="s">
        <v>1412</v>
      </c>
      <c r="F248" s="30" t="s">
        <v>1413</v>
      </c>
      <c r="G248" s="32">
        <v>1</v>
      </c>
      <c r="H248" s="36" t="s">
        <v>29</v>
      </c>
      <c r="I248" s="39">
        <v>233133</v>
      </c>
      <c r="J248" s="40"/>
      <c r="K248" s="41">
        <f t="shared" ref="K248:K309" si="4">J248*1.2*G248</f>
        <v>0</v>
      </c>
    </row>
    <row r="249" spans="1:11" x14ac:dyDescent="0.25">
      <c r="A249" s="35">
        <v>235</v>
      </c>
      <c r="B249" s="31">
        <v>41255</v>
      </c>
      <c r="C249" s="30" t="s">
        <v>2137</v>
      </c>
      <c r="D249" s="30" t="s">
        <v>1818</v>
      </c>
      <c r="E249" s="30" t="s">
        <v>1412</v>
      </c>
      <c r="F249" s="30" t="s">
        <v>1411</v>
      </c>
      <c r="G249" s="32">
        <v>1</v>
      </c>
      <c r="H249" s="36" t="s">
        <v>29</v>
      </c>
      <c r="I249" s="39">
        <v>233133</v>
      </c>
      <c r="J249" s="40"/>
      <c r="K249" s="41">
        <f t="shared" si="4"/>
        <v>0</v>
      </c>
    </row>
    <row r="250" spans="1:11" x14ac:dyDescent="0.25">
      <c r="A250" s="35">
        <v>236</v>
      </c>
      <c r="B250" s="31">
        <v>41255</v>
      </c>
      <c r="C250" s="30" t="s">
        <v>2138</v>
      </c>
      <c r="D250" s="30" t="s">
        <v>1818</v>
      </c>
      <c r="E250" s="30" t="s">
        <v>1409</v>
      </c>
      <c r="F250" s="30" t="s">
        <v>1410</v>
      </c>
      <c r="G250" s="32">
        <v>1</v>
      </c>
      <c r="H250" s="36" t="s">
        <v>29</v>
      </c>
      <c r="I250" s="39">
        <v>5164</v>
      </c>
      <c r="J250" s="40"/>
      <c r="K250" s="41">
        <f t="shared" si="4"/>
        <v>0</v>
      </c>
    </row>
    <row r="251" spans="1:11" x14ac:dyDescent="0.25">
      <c r="A251" s="35">
        <v>237</v>
      </c>
      <c r="B251" s="31">
        <v>41255</v>
      </c>
      <c r="C251" s="30" t="s">
        <v>2138</v>
      </c>
      <c r="D251" s="30" t="s">
        <v>1818</v>
      </c>
      <c r="E251" s="30" t="s">
        <v>1409</v>
      </c>
      <c r="F251" s="30" t="s">
        <v>1408</v>
      </c>
      <c r="G251" s="32">
        <v>1</v>
      </c>
      <c r="H251" s="36" t="s">
        <v>29</v>
      </c>
      <c r="I251" s="39">
        <v>5164</v>
      </c>
      <c r="J251" s="40"/>
      <c r="K251" s="41">
        <f t="shared" si="4"/>
        <v>0</v>
      </c>
    </row>
    <row r="252" spans="1:11" x14ac:dyDescent="0.25">
      <c r="A252" s="35">
        <v>238</v>
      </c>
      <c r="B252" s="31">
        <v>41942</v>
      </c>
      <c r="C252" s="30" t="s">
        <v>2139</v>
      </c>
      <c r="D252" s="30" t="s">
        <v>1818</v>
      </c>
      <c r="E252" s="30" t="s">
        <v>1625</v>
      </c>
      <c r="F252" s="30" t="s">
        <v>1624</v>
      </c>
      <c r="G252" s="32">
        <v>3</v>
      </c>
      <c r="H252" s="36" t="s">
        <v>29</v>
      </c>
      <c r="I252" s="39">
        <v>8625.3333333333339</v>
      </c>
      <c r="J252" s="40"/>
      <c r="K252" s="41">
        <f t="shared" si="4"/>
        <v>0</v>
      </c>
    </row>
    <row r="253" spans="1:11" x14ac:dyDescent="0.25">
      <c r="A253" s="35">
        <v>239</v>
      </c>
      <c r="B253" s="31">
        <v>41624</v>
      </c>
      <c r="C253" s="30" t="s">
        <v>2140</v>
      </c>
      <c r="D253" s="30" t="s">
        <v>1818</v>
      </c>
      <c r="E253" s="30" t="s">
        <v>1623</v>
      </c>
      <c r="F253" s="30" t="s">
        <v>1622</v>
      </c>
      <c r="G253" s="32">
        <v>38</v>
      </c>
      <c r="H253" s="36" t="s">
        <v>29</v>
      </c>
      <c r="I253" s="39">
        <v>950.68421052631584</v>
      </c>
      <c r="J253" s="40"/>
      <c r="K253" s="41">
        <f t="shared" si="4"/>
        <v>0</v>
      </c>
    </row>
    <row r="254" spans="1:11" x14ac:dyDescent="0.25">
      <c r="A254" s="35">
        <v>240</v>
      </c>
      <c r="B254" s="31">
        <v>41624</v>
      </c>
      <c r="C254" s="30" t="s">
        <v>2141</v>
      </c>
      <c r="D254" s="30" t="s">
        <v>1818</v>
      </c>
      <c r="E254" s="30" t="s">
        <v>1621</v>
      </c>
      <c r="F254" s="30" t="s">
        <v>1620</v>
      </c>
      <c r="G254" s="32">
        <v>1</v>
      </c>
      <c r="H254" s="36" t="s">
        <v>29</v>
      </c>
      <c r="I254" s="39">
        <v>451</v>
      </c>
      <c r="J254" s="40"/>
      <c r="K254" s="41">
        <f t="shared" si="4"/>
        <v>0</v>
      </c>
    </row>
    <row r="255" spans="1:11" x14ac:dyDescent="0.25">
      <c r="A255" s="35">
        <v>241</v>
      </c>
      <c r="B255" s="31">
        <v>41624</v>
      </c>
      <c r="C255" s="30" t="s">
        <v>2142</v>
      </c>
      <c r="D255" s="30" t="s">
        <v>1818</v>
      </c>
      <c r="E255" s="30" t="s">
        <v>1619</v>
      </c>
      <c r="F255" s="30" t="s">
        <v>1618</v>
      </c>
      <c r="G255" s="32">
        <v>5</v>
      </c>
      <c r="H255" s="36" t="s">
        <v>29</v>
      </c>
      <c r="I255" s="39">
        <v>535.79999999999995</v>
      </c>
      <c r="J255" s="40"/>
      <c r="K255" s="41">
        <f t="shared" si="4"/>
        <v>0</v>
      </c>
    </row>
    <row r="256" spans="1:11" x14ac:dyDescent="0.25">
      <c r="A256" s="35">
        <v>242</v>
      </c>
      <c r="B256" s="31">
        <v>41635</v>
      </c>
      <c r="C256" s="30" t="s">
        <v>2143</v>
      </c>
      <c r="D256" s="30" t="s">
        <v>1818</v>
      </c>
      <c r="E256" s="30" t="s">
        <v>1617</v>
      </c>
      <c r="F256" s="30" t="s">
        <v>1616</v>
      </c>
      <c r="G256" s="32">
        <v>8</v>
      </c>
      <c r="H256" s="36" t="s">
        <v>29</v>
      </c>
      <c r="I256" s="39">
        <v>11012.5</v>
      </c>
      <c r="J256" s="40"/>
      <c r="K256" s="41">
        <f t="shared" si="4"/>
        <v>0</v>
      </c>
    </row>
    <row r="257" spans="1:11" x14ac:dyDescent="0.25">
      <c r="A257" s="35">
        <v>243</v>
      </c>
      <c r="B257" s="31">
        <v>41908</v>
      </c>
      <c r="C257" s="30" t="s">
        <v>2144</v>
      </c>
      <c r="D257" s="30" t="s">
        <v>1818</v>
      </c>
      <c r="E257" s="30" t="s">
        <v>321</v>
      </c>
      <c r="F257" s="30" t="s">
        <v>409</v>
      </c>
      <c r="G257" s="32">
        <v>1</v>
      </c>
      <c r="H257" s="36" t="s">
        <v>29</v>
      </c>
      <c r="I257" s="39">
        <v>2947</v>
      </c>
      <c r="J257" s="40"/>
      <c r="K257" s="41">
        <f t="shared" si="4"/>
        <v>0</v>
      </c>
    </row>
    <row r="258" spans="1:11" x14ac:dyDescent="0.25">
      <c r="A258" s="35">
        <v>244</v>
      </c>
      <c r="B258" s="31">
        <v>41908</v>
      </c>
      <c r="C258" s="30" t="s">
        <v>2144</v>
      </c>
      <c r="D258" s="30" t="s">
        <v>1818</v>
      </c>
      <c r="E258" s="30" t="s">
        <v>321</v>
      </c>
      <c r="F258" s="30" t="s">
        <v>322</v>
      </c>
      <c r="G258" s="32">
        <v>1</v>
      </c>
      <c r="H258" s="36" t="s">
        <v>29</v>
      </c>
      <c r="I258" s="39">
        <v>2947</v>
      </c>
      <c r="J258" s="40"/>
      <c r="K258" s="41">
        <f t="shared" si="4"/>
        <v>0</v>
      </c>
    </row>
    <row r="259" spans="1:11" x14ac:dyDescent="0.25">
      <c r="A259" s="35">
        <v>245</v>
      </c>
      <c r="B259" s="31">
        <v>41908</v>
      </c>
      <c r="C259" s="30" t="s">
        <v>2144</v>
      </c>
      <c r="D259" s="30" t="s">
        <v>1818</v>
      </c>
      <c r="E259" s="30" t="s">
        <v>321</v>
      </c>
      <c r="F259" s="30" t="s">
        <v>320</v>
      </c>
      <c r="G259" s="32">
        <v>1</v>
      </c>
      <c r="H259" s="36" t="s">
        <v>29</v>
      </c>
      <c r="I259" s="39">
        <v>2947</v>
      </c>
      <c r="J259" s="40"/>
      <c r="K259" s="41">
        <f t="shared" si="4"/>
        <v>0</v>
      </c>
    </row>
    <row r="260" spans="1:11" x14ac:dyDescent="0.25">
      <c r="A260" s="35">
        <v>246</v>
      </c>
      <c r="B260" s="31">
        <v>41345</v>
      </c>
      <c r="C260" s="30" t="s">
        <v>2145</v>
      </c>
      <c r="D260" s="30" t="s">
        <v>1859</v>
      </c>
      <c r="E260" s="30" t="s">
        <v>985</v>
      </c>
      <c r="F260" s="30" t="s">
        <v>35</v>
      </c>
      <c r="G260" s="32">
        <v>1</v>
      </c>
      <c r="H260" s="36" t="s">
        <v>29</v>
      </c>
      <c r="I260" s="39">
        <v>17572</v>
      </c>
      <c r="J260" s="40"/>
      <c r="K260" s="41">
        <f t="shared" si="4"/>
        <v>0</v>
      </c>
    </row>
    <row r="261" spans="1:11" x14ac:dyDescent="0.25">
      <c r="A261" s="35">
        <v>247</v>
      </c>
      <c r="B261" s="31">
        <v>41723</v>
      </c>
      <c r="C261" s="30" t="s">
        <v>2146</v>
      </c>
      <c r="D261" s="30" t="s">
        <v>1818</v>
      </c>
      <c r="E261" s="30" t="s">
        <v>378</v>
      </c>
      <c r="F261" s="30" t="s">
        <v>377</v>
      </c>
      <c r="G261" s="32">
        <v>1</v>
      </c>
      <c r="H261" s="36" t="s">
        <v>29</v>
      </c>
      <c r="I261" s="39">
        <v>985</v>
      </c>
      <c r="J261" s="40"/>
      <c r="K261" s="41">
        <f t="shared" si="4"/>
        <v>0</v>
      </c>
    </row>
    <row r="262" spans="1:11" x14ac:dyDescent="0.25">
      <c r="A262" s="35">
        <v>248</v>
      </c>
      <c r="B262" s="31">
        <v>41633</v>
      </c>
      <c r="C262" s="30" t="s">
        <v>2147</v>
      </c>
      <c r="D262" s="30" t="s">
        <v>1818</v>
      </c>
      <c r="E262" s="30" t="s">
        <v>391</v>
      </c>
      <c r="F262" s="30" t="s">
        <v>390</v>
      </c>
      <c r="G262" s="32">
        <v>5</v>
      </c>
      <c r="H262" s="36" t="s">
        <v>29</v>
      </c>
      <c r="I262" s="39">
        <v>25.4</v>
      </c>
      <c r="J262" s="40"/>
      <c r="K262" s="41">
        <f t="shared" si="4"/>
        <v>0</v>
      </c>
    </row>
    <row r="263" spans="1:11" x14ac:dyDescent="0.25">
      <c r="A263" s="35">
        <v>249</v>
      </c>
      <c r="B263" s="31">
        <v>42460</v>
      </c>
      <c r="C263" s="30" t="s">
        <v>2148</v>
      </c>
      <c r="D263" s="30" t="s">
        <v>2136</v>
      </c>
      <c r="E263" s="30" t="s">
        <v>383</v>
      </c>
      <c r="F263" s="30" t="s">
        <v>382</v>
      </c>
      <c r="G263" s="32">
        <v>12</v>
      </c>
      <c r="H263" s="36" t="s">
        <v>29</v>
      </c>
      <c r="I263" s="39">
        <v>285</v>
      </c>
      <c r="J263" s="40"/>
      <c r="K263" s="41">
        <f t="shared" si="4"/>
        <v>0</v>
      </c>
    </row>
    <row r="264" spans="1:11" x14ac:dyDescent="0.25">
      <c r="A264" s="35">
        <v>250</v>
      </c>
      <c r="B264" s="31">
        <v>42045</v>
      </c>
      <c r="C264" s="30" t="s">
        <v>2149</v>
      </c>
      <c r="D264" s="30" t="s">
        <v>2136</v>
      </c>
      <c r="E264" s="30" t="s">
        <v>933</v>
      </c>
      <c r="F264" s="30" t="s">
        <v>1176</v>
      </c>
      <c r="G264" s="32">
        <v>4</v>
      </c>
      <c r="H264" s="36" t="s">
        <v>29</v>
      </c>
      <c r="I264" s="39">
        <v>495.25</v>
      </c>
      <c r="J264" s="40"/>
      <c r="K264" s="41">
        <f t="shared" si="4"/>
        <v>0</v>
      </c>
    </row>
    <row r="265" spans="1:11" x14ac:dyDescent="0.25">
      <c r="A265" s="35">
        <v>251</v>
      </c>
      <c r="B265" s="31">
        <v>42045</v>
      </c>
      <c r="C265" s="30" t="s">
        <v>2149</v>
      </c>
      <c r="D265" s="30" t="s">
        <v>1818</v>
      </c>
      <c r="E265" s="30" t="s">
        <v>933</v>
      </c>
      <c r="F265" s="30" t="s">
        <v>932</v>
      </c>
      <c r="G265" s="32">
        <v>4</v>
      </c>
      <c r="H265" s="36" t="s">
        <v>29</v>
      </c>
      <c r="I265" s="39">
        <v>495.25</v>
      </c>
      <c r="J265" s="40"/>
      <c r="K265" s="41">
        <f t="shared" si="4"/>
        <v>0</v>
      </c>
    </row>
    <row r="266" spans="1:11" x14ac:dyDescent="0.25">
      <c r="A266" s="35">
        <v>252</v>
      </c>
      <c r="B266" s="31">
        <v>40288</v>
      </c>
      <c r="C266" s="30" t="s">
        <v>2150</v>
      </c>
      <c r="D266" s="30" t="s">
        <v>1818</v>
      </c>
      <c r="E266" s="30" t="s">
        <v>667</v>
      </c>
      <c r="F266" s="30" t="s">
        <v>666</v>
      </c>
      <c r="G266" s="32">
        <v>2</v>
      </c>
      <c r="H266" s="36" t="s">
        <v>29</v>
      </c>
      <c r="I266" s="39">
        <v>5641.5</v>
      </c>
      <c r="J266" s="40"/>
      <c r="K266" s="41">
        <f t="shared" si="4"/>
        <v>0</v>
      </c>
    </row>
    <row r="267" spans="1:11" x14ac:dyDescent="0.25">
      <c r="A267" s="35">
        <v>253</v>
      </c>
      <c r="B267" s="31">
        <v>40710</v>
      </c>
      <c r="C267" s="30" t="s">
        <v>2151</v>
      </c>
      <c r="D267" s="30" t="s">
        <v>2136</v>
      </c>
      <c r="E267" s="30" t="s">
        <v>1224</v>
      </c>
      <c r="F267" s="30" t="s">
        <v>1295</v>
      </c>
      <c r="G267" s="32">
        <v>180</v>
      </c>
      <c r="H267" s="36" t="s">
        <v>29</v>
      </c>
      <c r="I267" s="39">
        <v>114.2</v>
      </c>
      <c r="J267" s="40"/>
      <c r="K267" s="41">
        <f t="shared" si="4"/>
        <v>0</v>
      </c>
    </row>
    <row r="268" spans="1:11" x14ac:dyDescent="0.25">
      <c r="A268" s="35">
        <v>254</v>
      </c>
      <c r="B268" s="31">
        <v>41376</v>
      </c>
      <c r="C268" s="30" t="s">
        <v>2151</v>
      </c>
      <c r="D268" s="30" t="s">
        <v>2136</v>
      </c>
      <c r="E268" s="30" t="s">
        <v>1224</v>
      </c>
      <c r="F268" s="30" t="s">
        <v>1223</v>
      </c>
      <c r="G268" s="32">
        <v>40</v>
      </c>
      <c r="H268" s="36" t="s">
        <v>29</v>
      </c>
      <c r="I268" s="39">
        <v>114.2</v>
      </c>
      <c r="J268" s="40"/>
      <c r="K268" s="41">
        <f t="shared" si="4"/>
        <v>0</v>
      </c>
    </row>
    <row r="269" spans="1:11" x14ac:dyDescent="0.25">
      <c r="A269" s="35">
        <v>255</v>
      </c>
      <c r="B269" s="31">
        <v>42016</v>
      </c>
      <c r="C269" s="30" t="s">
        <v>2152</v>
      </c>
      <c r="D269" s="30" t="s">
        <v>1818</v>
      </c>
      <c r="E269" s="30" t="s">
        <v>1613</v>
      </c>
      <c r="F269" s="30" t="s">
        <v>1615</v>
      </c>
      <c r="G269" s="32">
        <v>29</v>
      </c>
      <c r="H269" s="36" t="s">
        <v>29</v>
      </c>
      <c r="I269" s="39">
        <v>503.24137931034483</v>
      </c>
      <c r="J269" s="40"/>
      <c r="K269" s="41">
        <f t="shared" si="4"/>
        <v>0</v>
      </c>
    </row>
    <row r="270" spans="1:11" x14ac:dyDescent="0.25">
      <c r="A270" s="35">
        <v>256</v>
      </c>
      <c r="B270" s="31">
        <v>42037</v>
      </c>
      <c r="C270" s="30" t="s">
        <v>2152</v>
      </c>
      <c r="D270" s="30" t="s">
        <v>1818</v>
      </c>
      <c r="E270" s="30" t="s">
        <v>1613</v>
      </c>
      <c r="F270" s="30" t="s">
        <v>1614</v>
      </c>
      <c r="G270" s="32">
        <v>13</v>
      </c>
      <c r="H270" s="36" t="s">
        <v>29</v>
      </c>
      <c r="I270" s="39">
        <v>503.23076923076923</v>
      </c>
      <c r="J270" s="40"/>
      <c r="K270" s="41">
        <f t="shared" si="4"/>
        <v>0</v>
      </c>
    </row>
    <row r="271" spans="1:11" x14ac:dyDescent="0.25">
      <c r="A271" s="35">
        <v>257</v>
      </c>
      <c r="B271" s="31">
        <v>42037</v>
      </c>
      <c r="C271" s="30" t="s">
        <v>2152</v>
      </c>
      <c r="D271" s="30" t="s">
        <v>1818</v>
      </c>
      <c r="E271" s="30" t="s">
        <v>1613</v>
      </c>
      <c r="F271" s="30" t="s">
        <v>1612</v>
      </c>
      <c r="G271" s="32">
        <v>9</v>
      </c>
      <c r="H271" s="36" t="s">
        <v>29</v>
      </c>
      <c r="I271" s="39">
        <v>503.22222222222223</v>
      </c>
      <c r="J271" s="40"/>
      <c r="K271" s="41">
        <f t="shared" si="4"/>
        <v>0</v>
      </c>
    </row>
    <row r="272" spans="1:11" x14ac:dyDescent="0.25">
      <c r="A272" s="35">
        <v>258</v>
      </c>
      <c r="B272" s="31">
        <v>40710</v>
      </c>
      <c r="C272" s="30" t="s">
        <v>2153</v>
      </c>
      <c r="D272" s="30" t="s">
        <v>2136</v>
      </c>
      <c r="E272" s="30" t="s">
        <v>1294</v>
      </c>
      <c r="F272" s="30" t="s">
        <v>1293</v>
      </c>
      <c r="G272" s="32">
        <v>69</v>
      </c>
      <c r="H272" s="36" t="s">
        <v>29</v>
      </c>
      <c r="I272" s="39">
        <v>75.761904761904759</v>
      </c>
      <c r="J272" s="40"/>
      <c r="K272" s="41">
        <f t="shared" si="4"/>
        <v>0</v>
      </c>
    </row>
    <row r="273" spans="1:11" x14ac:dyDescent="0.25">
      <c r="A273" s="35">
        <v>259</v>
      </c>
      <c r="B273" s="31">
        <v>40960</v>
      </c>
      <c r="C273" s="30" t="s">
        <v>2154</v>
      </c>
      <c r="D273" s="30" t="s">
        <v>1818</v>
      </c>
      <c r="E273" s="30" t="s">
        <v>1292</v>
      </c>
      <c r="F273" s="30" t="s">
        <v>1291</v>
      </c>
      <c r="G273" s="32">
        <v>197</v>
      </c>
      <c r="H273" s="36" t="s">
        <v>29</v>
      </c>
      <c r="I273" s="39">
        <v>26.761421319796955</v>
      </c>
      <c r="J273" s="40"/>
      <c r="K273" s="41">
        <f t="shared" si="4"/>
        <v>0</v>
      </c>
    </row>
    <row r="274" spans="1:11" x14ac:dyDescent="0.25">
      <c r="A274" s="35">
        <v>260</v>
      </c>
      <c r="B274" s="31">
        <v>39792</v>
      </c>
      <c r="C274" s="30" t="s">
        <v>2155</v>
      </c>
      <c r="D274" s="30" t="s">
        <v>1818</v>
      </c>
      <c r="E274" s="30" t="s">
        <v>607</v>
      </c>
      <c r="F274" s="30" t="s">
        <v>608</v>
      </c>
      <c r="G274" s="32">
        <v>1</v>
      </c>
      <c r="H274" s="36" t="s">
        <v>29</v>
      </c>
      <c r="I274" s="39">
        <v>5505</v>
      </c>
      <c r="J274" s="40"/>
      <c r="K274" s="41">
        <f t="shared" si="4"/>
        <v>0</v>
      </c>
    </row>
    <row r="275" spans="1:11" x14ac:dyDescent="0.25">
      <c r="A275" s="35">
        <v>261</v>
      </c>
      <c r="B275" s="31">
        <v>39729</v>
      </c>
      <c r="C275" s="30" t="s">
        <v>2155</v>
      </c>
      <c r="D275" s="30" t="s">
        <v>1818</v>
      </c>
      <c r="E275" s="30" t="s">
        <v>607</v>
      </c>
      <c r="F275" s="30" t="s">
        <v>606</v>
      </c>
      <c r="G275" s="32">
        <v>1</v>
      </c>
      <c r="H275" s="36" t="s">
        <v>29</v>
      </c>
      <c r="I275" s="39">
        <v>5328</v>
      </c>
      <c r="J275" s="40"/>
      <c r="K275" s="41">
        <f t="shared" si="4"/>
        <v>0</v>
      </c>
    </row>
    <row r="276" spans="1:11" x14ac:dyDescent="0.25">
      <c r="A276" s="35">
        <v>262</v>
      </c>
      <c r="B276" s="31">
        <v>42045</v>
      </c>
      <c r="C276" s="30" t="s">
        <v>2156</v>
      </c>
      <c r="D276" s="30" t="s">
        <v>2136</v>
      </c>
      <c r="E276" s="30" t="s">
        <v>1611</v>
      </c>
      <c r="F276" s="30" t="s">
        <v>1610</v>
      </c>
      <c r="G276" s="32">
        <v>4</v>
      </c>
      <c r="H276" s="36" t="s">
        <v>29</v>
      </c>
      <c r="I276" s="39">
        <v>388</v>
      </c>
      <c r="J276" s="40"/>
      <c r="K276" s="41">
        <f t="shared" si="4"/>
        <v>0</v>
      </c>
    </row>
    <row r="277" spans="1:11" x14ac:dyDescent="0.25">
      <c r="A277" s="35">
        <v>263</v>
      </c>
      <c r="B277" s="31">
        <v>41246</v>
      </c>
      <c r="C277" s="30" t="s">
        <v>2157</v>
      </c>
      <c r="D277" s="30" t="s">
        <v>1818</v>
      </c>
      <c r="E277" s="30" t="s">
        <v>1246</v>
      </c>
      <c r="F277" s="30" t="s">
        <v>1256</v>
      </c>
      <c r="G277" s="32">
        <v>7</v>
      </c>
      <c r="H277" s="36" t="s">
        <v>29</v>
      </c>
      <c r="I277" s="39">
        <v>3498.2857142857142</v>
      </c>
      <c r="J277" s="40"/>
      <c r="K277" s="41">
        <f t="shared" si="4"/>
        <v>0</v>
      </c>
    </row>
    <row r="278" spans="1:11" x14ac:dyDescent="0.25">
      <c r="A278" s="35">
        <v>264</v>
      </c>
      <c r="B278" s="31">
        <v>41246</v>
      </c>
      <c r="C278" s="30" t="s">
        <v>2157</v>
      </c>
      <c r="D278" s="30" t="s">
        <v>1818</v>
      </c>
      <c r="E278" s="30" t="s">
        <v>1246</v>
      </c>
      <c r="F278" s="30" t="s">
        <v>1245</v>
      </c>
      <c r="G278" s="32">
        <v>1</v>
      </c>
      <c r="H278" s="36" t="s">
        <v>29</v>
      </c>
      <c r="I278" s="39">
        <v>3498</v>
      </c>
      <c r="J278" s="40"/>
      <c r="K278" s="41">
        <f t="shared" si="4"/>
        <v>0</v>
      </c>
    </row>
    <row r="279" spans="1:11" x14ac:dyDescent="0.25">
      <c r="A279" s="35">
        <v>265</v>
      </c>
      <c r="B279" s="31">
        <v>41050</v>
      </c>
      <c r="C279" s="30" t="s">
        <v>2158</v>
      </c>
      <c r="D279" s="30" t="s">
        <v>1818</v>
      </c>
      <c r="E279" s="30" t="s">
        <v>1691</v>
      </c>
      <c r="F279" s="30" t="s">
        <v>1690</v>
      </c>
      <c r="G279" s="32">
        <v>2</v>
      </c>
      <c r="H279" s="36" t="s">
        <v>29</v>
      </c>
      <c r="I279" s="39">
        <v>2317</v>
      </c>
      <c r="J279" s="40"/>
      <c r="K279" s="41">
        <f t="shared" si="4"/>
        <v>0</v>
      </c>
    </row>
    <row r="280" spans="1:11" x14ac:dyDescent="0.25">
      <c r="A280" s="35">
        <v>266</v>
      </c>
      <c r="B280" s="31">
        <v>42146</v>
      </c>
      <c r="C280" s="30" t="s">
        <v>2159</v>
      </c>
      <c r="D280" s="30" t="s">
        <v>1818</v>
      </c>
      <c r="E280" s="30" t="s">
        <v>1154</v>
      </c>
      <c r="F280" s="30" t="s">
        <v>1153</v>
      </c>
      <c r="G280" s="32">
        <v>2</v>
      </c>
      <c r="H280" s="36" t="s">
        <v>29</v>
      </c>
      <c r="I280" s="39">
        <v>17877</v>
      </c>
      <c r="J280" s="40"/>
      <c r="K280" s="41">
        <f t="shared" si="4"/>
        <v>0</v>
      </c>
    </row>
    <row r="281" spans="1:11" x14ac:dyDescent="0.25">
      <c r="A281" s="35">
        <v>267</v>
      </c>
      <c r="B281" s="31">
        <v>40254</v>
      </c>
      <c r="C281" s="30" t="s">
        <v>2160</v>
      </c>
      <c r="D281" s="30" t="s">
        <v>1818</v>
      </c>
      <c r="E281" s="30" t="s">
        <v>569</v>
      </c>
      <c r="F281" s="30" t="s">
        <v>1731</v>
      </c>
      <c r="G281" s="32">
        <v>1</v>
      </c>
      <c r="H281" s="36" t="s">
        <v>29</v>
      </c>
      <c r="I281" s="39">
        <v>2333</v>
      </c>
      <c r="J281" s="40"/>
      <c r="K281" s="41">
        <f t="shared" si="4"/>
        <v>0</v>
      </c>
    </row>
    <row r="282" spans="1:11" x14ac:dyDescent="0.25">
      <c r="A282" s="35">
        <v>268</v>
      </c>
      <c r="B282" s="31">
        <v>40254</v>
      </c>
      <c r="C282" s="30" t="s">
        <v>2160</v>
      </c>
      <c r="D282" s="30" t="s">
        <v>1818</v>
      </c>
      <c r="E282" s="30" t="s">
        <v>569</v>
      </c>
      <c r="F282" s="30" t="s">
        <v>568</v>
      </c>
      <c r="G282" s="32">
        <v>1</v>
      </c>
      <c r="H282" s="36" t="s">
        <v>29</v>
      </c>
      <c r="I282" s="39">
        <v>2333</v>
      </c>
      <c r="J282" s="40"/>
      <c r="K282" s="41">
        <f t="shared" si="4"/>
        <v>0</v>
      </c>
    </row>
    <row r="283" spans="1:11" x14ac:dyDescent="0.25">
      <c r="A283" s="35">
        <v>269</v>
      </c>
      <c r="B283" s="31">
        <v>41246</v>
      </c>
      <c r="C283" s="30" t="s">
        <v>2161</v>
      </c>
      <c r="D283" s="30" t="s">
        <v>1818</v>
      </c>
      <c r="E283" s="30" t="s">
        <v>1242</v>
      </c>
      <c r="F283" s="30" t="s">
        <v>1255</v>
      </c>
      <c r="G283" s="32">
        <v>1</v>
      </c>
      <c r="H283" s="36" t="s">
        <v>29</v>
      </c>
      <c r="I283" s="39">
        <v>9745</v>
      </c>
      <c r="J283" s="40"/>
      <c r="K283" s="41">
        <f t="shared" si="4"/>
        <v>0</v>
      </c>
    </row>
    <row r="284" spans="1:11" x14ac:dyDescent="0.25">
      <c r="A284" s="35">
        <v>270</v>
      </c>
      <c r="B284" s="31">
        <v>41246</v>
      </c>
      <c r="C284" s="30" t="s">
        <v>2161</v>
      </c>
      <c r="D284" s="30" t="s">
        <v>1818</v>
      </c>
      <c r="E284" s="30" t="s">
        <v>1242</v>
      </c>
      <c r="F284" s="30" t="s">
        <v>1241</v>
      </c>
      <c r="G284" s="32">
        <v>1</v>
      </c>
      <c r="H284" s="36" t="s">
        <v>29</v>
      </c>
      <c r="I284" s="39">
        <v>9745</v>
      </c>
      <c r="J284" s="40"/>
      <c r="K284" s="41">
        <f t="shared" si="4"/>
        <v>0</v>
      </c>
    </row>
    <row r="285" spans="1:11" x14ac:dyDescent="0.25">
      <c r="A285" s="35">
        <v>271</v>
      </c>
      <c r="B285" s="31">
        <v>41246</v>
      </c>
      <c r="C285" s="30" t="s">
        <v>2162</v>
      </c>
      <c r="D285" s="30" t="s">
        <v>1818</v>
      </c>
      <c r="E285" s="30" t="s">
        <v>1240</v>
      </c>
      <c r="F285" s="30" t="s">
        <v>1254</v>
      </c>
      <c r="G285" s="32">
        <v>1</v>
      </c>
      <c r="H285" s="36" t="s">
        <v>29</v>
      </c>
      <c r="I285" s="39">
        <v>833</v>
      </c>
      <c r="J285" s="40"/>
      <c r="K285" s="41">
        <f t="shared" si="4"/>
        <v>0</v>
      </c>
    </row>
    <row r="286" spans="1:11" x14ac:dyDescent="0.25">
      <c r="A286" s="35">
        <v>272</v>
      </c>
      <c r="B286" s="31">
        <v>41246</v>
      </c>
      <c r="C286" s="30" t="s">
        <v>2162</v>
      </c>
      <c r="D286" s="30" t="s">
        <v>1818</v>
      </c>
      <c r="E286" s="30" t="s">
        <v>1240</v>
      </c>
      <c r="F286" s="30" t="s">
        <v>1239</v>
      </c>
      <c r="G286" s="32">
        <v>1</v>
      </c>
      <c r="H286" s="36" t="s">
        <v>29</v>
      </c>
      <c r="I286" s="39">
        <v>833</v>
      </c>
      <c r="J286" s="40"/>
      <c r="K286" s="41">
        <f t="shared" si="4"/>
        <v>0</v>
      </c>
    </row>
    <row r="287" spans="1:11" x14ac:dyDescent="0.25">
      <c r="A287" s="35">
        <v>273</v>
      </c>
      <c r="B287" s="31">
        <v>41246</v>
      </c>
      <c r="C287" s="30" t="s">
        <v>2163</v>
      </c>
      <c r="D287" s="30" t="s">
        <v>1818</v>
      </c>
      <c r="E287" s="30" t="s">
        <v>1244</v>
      </c>
      <c r="F287" s="30" t="s">
        <v>1243</v>
      </c>
      <c r="G287" s="32">
        <v>2</v>
      </c>
      <c r="H287" s="36" t="s">
        <v>29</v>
      </c>
      <c r="I287" s="39">
        <v>165750</v>
      </c>
      <c r="J287" s="40"/>
      <c r="K287" s="41">
        <f t="shared" si="4"/>
        <v>0</v>
      </c>
    </row>
    <row r="288" spans="1:11" x14ac:dyDescent="0.25">
      <c r="A288" s="35">
        <v>274</v>
      </c>
      <c r="B288" s="31">
        <v>41255</v>
      </c>
      <c r="C288" s="30" t="s">
        <v>2164</v>
      </c>
      <c r="D288" s="30" t="s">
        <v>1818</v>
      </c>
      <c r="E288" s="30" t="s">
        <v>1234</v>
      </c>
      <c r="F288" s="30" t="s">
        <v>1233</v>
      </c>
      <c r="G288" s="32">
        <v>2</v>
      </c>
      <c r="H288" s="36" t="s">
        <v>29</v>
      </c>
      <c r="I288" s="39">
        <v>40563</v>
      </c>
      <c r="J288" s="40"/>
      <c r="K288" s="41">
        <f t="shared" si="4"/>
        <v>0</v>
      </c>
    </row>
    <row r="289" spans="1:11" x14ac:dyDescent="0.25">
      <c r="A289" s="35">
        <v>275</v>
      </c>
      <c r="B289" s="31">
        <v>41246</v>
      </c>
      <c r="C289" s="30" t="s">
        <v>2165</v>
      </c>
      <c r="D289" s="30" t="s">
        <v>1818</v>
      </c>
      <c r="E289" s="30" t="s">
        <v>1238</v>
      </c>
      <c r="F289" s="30" t="s">
        <v>1237</v>
      </c>
      <c r="G289" s="32">
        <v>2</v>
      </c>
      <c r="H289" s="36" t="s">
        <v>29</v>
      </c>
      <c r="I289" s="39">
        <v>195901.5</v>
      </c>
      <c r="J289" s="40"/>
      <c r="K289" s="41">
        <f t="shared" si="4"/>
        <v>0</v>
      </c>
    </row>
    <row r="290" spans="1:11" x14ac:dyDescent="0.25">
      <c r="A290" s="35">
        <v>276</v>
      </c>
      <c r="B290" s="31">
        <v>41255</v>
      </c>
      <c r="C290" s="30" t="s">
        <v>2166</v>
      </c>
      <c r="D290" s="30" t="s">
        <v>1818</v>
      </c>
      <c r="E290" s="30" t="s">
        <v>1232</v>
      </c>
      <c r="F290" s="30" t="s">
        <v>1231</v>
      </c>
      <c r="G290" s="32">
        <v>2</v>
      </c>
      <c r="H290" s="36" t="s">
        <v>29</v>
      </c>
      <c r="I290" s="39">
        <v>9412</v>
      </c>
      <c r="J290" s="40"/>
      <c r="K290" s="41">
        <f t="shared" si="4"/>
        <v>0</v>
      </c>
    </row>
    <row r="291" spans="1:11" x14ac:dyDescent="0.25">
      <c r="A291" s="35">
        <v>277</v>
      </c>
      <c r="B291" s="31">
        <v>41246</v>
      </c>
      <c r="C291" s="30" t="s">
        <v>2167</v>
      </c>
      <c r="D291" s="30" t="s">
        <v>1818</v>
      </c>
      <c r="E291" s="30" t="s">
        <v>1253</v>
      </c>
      <c r="F291" s="30" t="s">
        <v>1252</v>
      </c>
      <c r="G291" s="32">
        <v>1</v>
      </c>
      <c r="H291" s="36" t="s">
        <v>29</v>
      </c>
      <c r="I291" s="39">
        <v>81792</v>
      </c>
      <c r="J291" s="40"/>
      <c r="K291" s="41">
        <f t="shared" si="4"/>
        <v>0</v>
      </c>
    </row>
    <row r="292" spans="1:11" x14ac:dyDescent="0.25">
      <c r="A292" s="35">
        <v>278</v>
      </c>
      <c r="B292" s="31">
        <v>41863</v>
      </c>
      <c r="C292" s="30" t="s">
        <v>2168</v>
      </c>
      <c r="D292" s="30" t="s">
        <v>1818</v>
      </c>
      <c r="E292" s="30" t="s">
        <v>1110</v>
      </c>
      <c r="F292" s="30" t="s">
        <v>1190</v>
      </c>
      <c r="G292" s="32">
        <v>1</v>
      </c>
      <c r="H292" s="36" t="s">
        <v>29</v>
      </c>
      <c r="I292" s="39">
        <v>1523</v>
      </c>
      <c r="J292" s="40"/>
      <c r="K292" s="41">
        <f t="shared" si="4"/>
        <v>0</v>
      </c>
    </row>
    <row r="293" spans="1:11" x14ac:dyDescent="0.25">
      <c r="A293" s="35">
        <v>279</v>
      </c>
      <c r="B293" s="31">
        <v>41967</v>
      </c>
      <c r="C293" s="30" t="s">
        <v>2169</v>
      </c>
      <c r="D293" s="30" t="s">
        <v>1818</v>
      </c>
      <c r="E293" s="30" t="s">
        <v>1180</v>
      </c>
      <c r="F293" s="30" t="s">
        <v>1179</v>
      </c>
      <c r="G293" s="32">
        <v>3</v>
      </c>
      <c r="H293" s="36" t="s">
        <v>29</v>
      </c>
      <c r="I293" s="39">
        <v>4781.666666666667</v>
      </c>
      <c r="J293" s="40"/>
      <c r="K293" s="41">
        <f t="shared" si="4"/>
        <v>0</v>
      </c>
    </row>
    <row r="294" spans="1:11" x14ac:dyDescent="0.25">
      <c r="A294" s="35">
        <v>280</v>
      </c>
      <c r="B294" s="31">
        <v>41967</v>
      </c>
      <c r="C294" s="30" t="s">
        <v>2170</v>
      </c>
      <c r="D294" s="30" t="s">
        <v>1818</v>
      </c>
      <c r="E294" s="30" t="s">
        <v>1182</v>
      </c>
      <c r="F294" s="30" t="s">
        <v>1181</v>
      </c>
      <c r="G294" s="32">
        <v>1</v>
      </c>
      <c r="H294" s="36" t="s">
        <v>29</v>
      </c>
      <c r="I294" s="39">
        <v>18054</v>
      </c>
      <c r="J294" s="40"/>
      <c r="K294" s="41">
        <f t="shared" si="4"/>
        <v>0</v>
      </c>
    </row>
    <row r="295" spans="1:11" x14ac:dyDescent="0.25">
      <c r="A295" s="35">
        <v>281</v>
      </c>
      <c r="B295" s="31">
        <v>41246</v>
      </c>
      <c r="C295" s="30" t="s">
        <v>2171</v>
      </c>
      <c r="D295" s="30" t="s">
        <v>1818</v>
      </c>
      <c r="E295" s="30" t="s">
        <v>1250</v>
      </c>
      <c r="F295" s="30" t="s">
        <v>1249</v>
      </c>
      <c r="G295" s="32">
        <v>1</v>
      </c>
      <c r="H295" s="36" t="s">
        <v>29</v>
      </c>
      <c r="I295" s="39">
        <v>51974</v>
      </c>
      <c r="J295" s="40"/>
      <c r="K295" s="41">
        <f t="shared" si="4"/>
        <v>0</v>
      </c>
    </row>
    <row r="296" spans="1:11" x14ac:dyDescent="0.25">
      <c r="A296" s="35">
        <v>282</v>
      </c>
      <c r="B296" s="31">
        <v>41246</v>
      </c>
      <c r="C296" s="30" t="s">
        <v>2172</v>
      </c>
      <c r="D296" s="30" t="s">
        <v>1818</v>
      </c>
      <c r="E296" s="30" t="s">
        <v>1248</v>
      </c>
      <c r="F296" s="30" t="s">
        <v>1251</v>
      </c>
      <c r="G296" s="32">
        <v>1</v>
      </c>
      <c r="H296" s="36" t="s">
        <v>29</v>
      </c>
      <c r="I296" s="39">
        <v>19490</v>
      </c>
      <c r="J296" s="40"/>
      <c r="K296" s="41">
        <f t="shared" si="4"/>
        <v>0</v>
      </c>
    </row>
    <row r="297" spans="1:11" x14ac:dyDescent="0.25">
      <c r="A297" s="35">
        <v>283</v>
      </c>
      <c r="B297" s="31">
        <v>41246</v>
      </c>
      <c r="C297" s="30" t="s">
        <v>2172</v>
      </c>
      <c r="D297" s="30" t="s">
        <v>1818</v>
      </c>
      <c r="E297" s="30" t="s">
        <v>1248</v>
      </c>
      <c r="F297" s="30" t="s">
        <v>1247</v>
      </c>
      <c r="G297" s="32">
        <v>1</v>
      </c>
      <c r="H297" s="36" t="s">
        <v>29</v>
      </c>
      <c r="I297" s="39">
        <v>19490</v>
      </c>
      <c r="J297" s="40"/>
      <c r="K297" s="41">
        <f t="shared" si="4"/>
        <v>0</v>
      </c>
    </row>
    <row r="298" spans="1:11" x14ac:dyDescent="0.25">
      <c r="A298" s="35">
        <v>284</v>
      </c>
      <c r="B298" s="31">
        <v>41120</v>
      </c>
      <c r="C298" s="30" t="s">
        <v>2173</v>
      </c>
      <c r="D298" s="30" t="s">
        <v>1799</v>
      </c>
      <c r="E298" s="30" t="s">
        <v>1236</v>
      </c>
      <c r="F298" s="30" t="s">
        <v>1440</v>
      </c>
      <c r="G298" s="32">
        <v>2</v>
      </c>
      <c r="H298" s="36" t="s">
        <v>29</v>
      </c>
      <c r="I298" s="39">
        <v>1490.5</v>
      </c>
      <c r="J298" s="40"/>
      <c r="K298" s="41">
        <f t="shared" si="4"/>
        <v>0</v>
      </c>
    </row>
    <row r="299" spans="1:11" x14ac:dyDescent="0.25">
      <c r="A299" s="35">
        <v>285</v>
      </c>
      <c r="B299" s="31">
        <v>41255</v>
      </c>
      <c r="C299" s="30" t="s">
        <v>2173</v>
      </c>
      <c r="D299" s="30" t="s">
        <v>1818</v>
      </c>
      <c r="E299" s="30" t="s">
        <v>1236</v>
      </c>
      <c r="F299" s="30" t="s">
        <v>1407</v>
      </c>
      <c r="G299" s="32">
        <v>1</v>
      </c>
      <c r="H299" s="36" t="s">
        <v>29</v>
      </c>
      <c r="I299" s="39">
        <v>1749</v>
      </c>
      <c r="J299" s="40"/>
      <c r="K299" s="41">
        <f t="shared" si="4"/>
        <v>0</v>
      </c>
    </row>
    <row r="300" spans="1:11" x14ac:dyDescent="0.25">
      <c r="A300" s="35">
        <v>286</v>
      </c>
      <c r="B300" s="31">
        <v>41255</v>
      </c>
      <c r="C300" s="30" t="s">
        <v>2173</v>
      </c>
      <c r="D300" s="30" t="s">
        <v>1818</v>
      </c>
      <c r="E300" s="30" t="s">
        <v>1236</v>
      </c>
      <c r="F300" s="30" t="s">
        <v>1235</v>
      </c>
      <c r="G300" s="32">
        <v>1</v>
      </c>
      <c r="H300" s="36" t="s">
        <v>29</v>
      </c>
      <c r="I300" s="39">
        <v>1749</v>
      </c>
      <c r="J300" s="40"/>
      <c r="K300" s="41">
        <f t="shared" si="4"/>
        <v>0</v>
      </c>
    </row>
    <row r="301" spans="1:11" x14ac:dyDescent="0.25">
      <c r="A301" s="35">
        <v>287</v>
      </c>
      <c r="B301" s="31">
        <v>42088</v>
      </c>
      <c r="C301" s="30" t="s">
        <v>2174</v>
      </c>
      <c r="D301" s="30" t="s">
        <v>2175</v>
      </c>
      <c r="E301" s="30" t="s">
        <v>1164</v>
      </c>
      <c r="F301" s="30" t="s">
        <v>1163</v>
      </c>
      <c r="G301" s="32">
        <v>4</v>
      </c>
      <c r="H301" s="36" t="s">
        <v>29</v>
      </c>
      <c r="I301" s="39">
        <v>160369.75</v>
      </c>
      <c r="J301" s="40"/>
      <c r="K301" s="41">
        <f t="shared" si="4"/>
        <v>0</v>
      </c>
    </row>
    <row r="302" spans="1:11" x14ac:dyDescent="0.25">
      <c r="A302" s="35">
        <v>288</v>
      </c>
      <c r="B302" s="31">
        <v>39263</v>
      </c>
      <c r="C302" s="30" t="s">
        <v>2176</v>
      </c>
      <c r="D302" s="30" t="s">
        <v>1818</v>
      </c>
      <c r="E302" s="30" t="s">
        <v>669</v>
      </c>
      <c r="F302" s="30" t="s">
        <v>670</v>
      </c>
      <c r="G302" s="32">
        <v>5</v>
      </c>
      <c r="H302" s="36" t="s">
        <v>29</v>
      </c>
      <c r="I302" s="39">
        <v>37.200000000000003</v>
      </c>
      <c r="J302" s="40"/>
      <c r="K302" s="41">
        <f t="shared" si="4"/>
        <v>0</v>
      </c>
    </row>
    <row r="303" spans="1:11" x14ac:dyDescent="0.25">
      <c r="A303" s="35">
        <v>289</v>
      </c>
      <c r="B303" s="31">
        <v>39263</v>
      </c>
      <c r="C303" s="30" t="s">
        <v>2176</v>
      </c>
      <c r="D303" s="30" t="s">
        <v>1818</v>
      </c>
      <c r="E303" s="30" t="s">
        <v>669</v>
      </c>
      <c r="F303" s="30" t="s">
        <v>668</v>
      </c>
      <c r="G303" s="32">
        <v>5</v>
      </c>
      <c r="H303" s="36" t="s">
        <v>29</v>
      </c>
      <c r="I303" s="39">
        <v>37.200000000000003</v>
      </c>
      <c r="J303" s="40"/>
      <c r="K303" s="41">
        <f t="shared" si="4"/>
        <v>0</v>
      </c>
    </row>
    <row r="304" spans="1:11" x14ac:dyDescent="0.25">
      <c r="A304" s="35">
        <v>290</v>
      </c>
      <c r="B304" s="31">
        <v>42002</v>
      </c>
      <c r="C304" s="30" t="s">
        <v>2177</v>
      </c>
      <c r="D304" s="30" t="s">
        <v>1818</v>
      </c>
      <c r="E304" s="30" t="s">
        <v>1609</v>
      </c>
      <c r="F304" s="30" t="s">
        <v>1608</v>
      </c>
      <c r="G304" s="32">
        <v>1</v>
      </c>
      <c r="H304" s="36" t="s">
        <v>29</v>
      </c>
      <c r="I304" s="39">
        <v>11249</v>
      </c>
      <c r="J304" s="40"/>
      <c r="K304" s="41">
        <f t="shared" si="4"/>
        <v>0</v>
      </c>
    </row>
    <row r="305" spans="1:11" x14ac:dyDescent="0.25">
      <c r="A305" s="35">
        <v>291</v>
      </c>
      <c r="B305" s="31">
        <v>41155</v>
      </c>
      <c r="C305" s="30" t="s">
        <v>2178</v>
      </c>
      <c r="D305" s="30" t="s">
        <v>1799</v>
      </c>
      <c r="E305" s="30" t="s">
        <v>1314</v>
      </c>
      <c r="F305" s="30" t="s">
        <v>1313</v>
      </c>
      <c r="G305" s="32">
        <v>1</v>
      </c>
      <c r="H305" s="36" t="s">
        <v>29</v>
      </c>
      <c r="I305" s="39">
        <v>387</v>
      </c>
      <c r="J305" s="40"/>
      <c r="K305" s="41">
        <f t="shared" si="4"/>
        <v>0</v>
      </c>
    </row>
    <row r="306" spans="1:11" x14ac:dyDescent="0.25">
      <c r="A306" s="35">
        <v>292</v>
      </c>
      <c r="B306" s="31">
        <v>39263</v>
      </c>
      <c r="C306" s="30" t="s">
        <v>2179</v>
      </c>
      <c r="D306" s="30" t="s">
        <v>1818</v>
      </c>
      <c r="E306" s="30" t="s">
        <v>596</v>
      </c>
      <c r="F306" s="30" t="s">
        <v>672</v>
      </c>
      <c r="G306" s="32">
        <v>6</v>
      </c>
      <c r="H306" s="36" t="s">
        <v>29</v>
      </c>
      <c r="I306" s="39">
        <v>39.833333333333336</v>
      </c>
      <c r="J306" s="40"/>
      <c r="K306" s="41">
        <f t="shared" si="4"/>
        <v>0</v>
      </c>
    </row>
    <row r="307" spans="1:11" x14ac:dyDescent="0.25">
      <c r="A307" s="35">
        <v>293</v>
      </c>
      <c r="B307" s="31">
        <v>39263</v>
      </c>
      <c r="C307" s="30" t="s">
        <v>2179</v>
      </c>
      <c r="D307" s="30" t="s">
        <v>1818</v>
      </c>
      <c r="E307" s="30" t="s">
        <v>596</v>
      </c>
      <c r="F307" s="30" t="s">
        <v>671</v>
      </c>
      <c r="G307" s="32">
        <v>16</v>
      </c>
      <c r="H307" s="36" t="s">
        <v>29</v>
      </c>
      <c r="I307" s="39">
        <v>39.8125</v>
      </c>
      <c r="J307" s="40"/>
      <c r="K307" s="41">
        <f t="shared" si="4"/>
        <v>0</v>
      </c>
    </row>
    <row r="308" spans="1:11" x14ac:dyDescent="0.25">
      <c r="A308" s="35">
        <v>294</v>
      </c>
      <c r="B308" s="31">
        <v>39263</v>
      </c>
      <c r="C308" s="30" t="s">
        <v>2179</v>
      </c>
      <c r="D308" s="30" t="s">
        <v>1818</v>
      </c>
      <c r="E308" s="30" t="s">
        <v>596</v>
      </c>
      <c r="F308" s="30" t="s">
        <v>609</v>
      </c>
      <c r="G308" s="32">
        <v>3</v>
      </c>
      <c r="H308" s="36" t="s">
        <v>29</v>
      </c>
      <c r="I308" s="39">
        <v>40</v>
      </c>
      <c r="J308" s="40"/>
      <c r="K308" s="41">
        <f t="shared" si="4"/>
        <v>0</v>
      </c>
    </row>
    <row r="309" spans="1:11" x14ac:dyDescent="0.25">
      <c r="A309" s="35">
        <v>295</v>
      </c>
      <c r="B309" s="31">
        <v>39263</v>
      </c>
      <c r="C309" s="30" t="s">
        <v>2179</v>
      </c>
      <c r="D309" s="30" t="s">
        <v>1818</v>
      </c>
      <c r="E309" s="30" t="s">
        <v>596</v>
      </c>
      <c r="F309" s="30" t="s">
        <v>605</v>
      </c>
      <c r="G309" s="32">
        <v>1</v>
      </c>
      <c r="H309" s="36" t="s">
        <v>29</v>
      </c>
      <c r="I309" s="39">
        <v>40</v>
      </c>
      <c r="J309" s="40"/>
      <c r="K309" s="41">
        <f t="shared" si="4"/>
        <v>0</v>
      </c>
    </row>
    <row r="310" spans="1:11" x14ac:dyDescent="0.25">
      <c r="A310" s="35">
        <v>296</v>
      </c>
      <c r="B310" s="31">
        <v>39263</v>
      </c>
      <c r="C310" s="30" t="s">
        <v>2179</v>
      </c>
      <c r="D310" s="30" t="s">
        <v>1818</v>
      </c>
      <c r="E310" s="30" t="s">
        <v>596</v>
      </c>
      <c r="F310" s="30" t="s">
        <v>604</v>
      </c>
      <c r="G310" s="32">
        <v>38</v>
      </c>
      <c r="H310" s="36" t="s">
        <v>29</v>
      </c>
      <c r="I310" s="39">
        <v>39.815789473684212</v>
      </c>
      <c r="J310" s="40"/>
      <c r="K310" s="41">
        <f t="shared" ref="K310:K372" si="5">J310*1.2*G310</f>
        <v>0</v>
      </c>
    </row>
    <row r="311" spans="1:11" x14ac:dyDescent="0.25">
      <c r="A311" s="35">
        <v>297</v>
      </c>
      <c r="B311" s="31">
        <v>39263</v>
      </c>
      <c r="C311" s="30" t="s">
        <v>2179</v>
      </c>
      <c r="D311" s="30" t="s">
        <v>1818</v>
      </c>
      <c r="E311" s="30" t="s">
        <v>596</v>
      </c>
      <c r="F311" s="30" t="s">
        <v>603</v>
      </c>
      <c r="G311" s="32">
        <v>61</v>
      </c>
      <c r="H311" s="36" t="s">
        <v>29</v>
      </c>
      <c r="I311" s="39">
        <v>39.819672131147541</v>
      </c>
      <c r="J311" s="40"/>
      <c r="K311" s="41">
        <f t="shared" si="5"/>
        <v>0</v>
      </c>
    </row>
    <row r="312" spans="1:11" x14ac:dyDescent="0.25">
      <c r="A312" s="35">
        <v>298</v>
      </c>
      <c r="B312" s="31">
        <v>39263</v>
      </c>
      <c r="C312" s="30" t="s">
        <v>2179</v>
      </c>
      <c r="D312" s="30" t="s">
        <v>1818</v>
      </c>
      <c r="E312" s="30" t="s">
        <v>596</v>
      </c>
      <c r="F312" s="30" t="s">
        <v>602</v>
      </c>
      <c r="G312" s="32">
        <v>64</v>
      </c>
      <c r="H312" s="36" t="s">
        <v>29</v>
      </c>
      <c r="I312" s="39">
        <v>39.828125</v>
      </c>
      <c r="J312" s="40"/>
      <c r="K312" s="41">
        <f t="shared" si="5"/>
        <v>0</v>
      </c>
    </row>
    <row r="313" spans="1:11" x14ac:dyDescent="0.25">
      <c r="A313" s="35">
        <v>299</v>
      </c>
      <c r="B313" s="31">
        <v>39263</v>
      </c>
      <c r="C313" s="30" t="s">
        <v>2179</v>
      </c>
      <c r="D313" s="30" t="s">
        <v>1818</v>
      </c>
      <c r="E313" s="30" t="s">
        <v>596</v>
      </c>
      <c r="F313" s="30" t="s">
        <v>601</v>
      </c>
      <c r="G313" s="32">
        <v>13</v>
      </c>
      <c r="H313" s="36" t="s">
        <v>29</v>
      </c>
      <c r="I313" s="39">
        <v>39.846153846153847</v>
      </c>
      <c r="J313" s="40"/>
      <c r="K313" s="41">
        <f t="shared" si="5"/>
        <v>0</v>
      </c>
    </row>
    <row r="314" spans="1:11" x14ac:dyDescent="0.25">
      <c r="A314" s="35">
        <v>300</v>
      </c>
      <c r="B314" s="31">
        <v>39263</v>
      </c>
      <c r="C314" s="30" t="s">
        <v>2179</v>
      </c>
      <c r="D314" s="30" t="s">
        <v>1818</v>
      </c>
      <c r="E314" s="30" t="s">
        <v>596</v>
      </c>
      <c r="F314" s="30" t="s">
        <v>600</v>
      </c>
      <c r="G314" s="32">
        <v>3</v>
      </c>
      <c r="H314" s="36" t="s">
        <v>29</v>
      </c>
      <c r="I314" s="39">
        <v>40</v>
      </c>
      <c r="J314" s="40"/>
      <c r="K314" s="41">
        <f t="shared" si="5"/>
        <v>0</v>
      </c>
    </row>
    <row r="315" spans="1:11" x14ac:dyDescent="0.25">
      <c r="A315" s="35">
        <v>301</v>
      </c>
      <c r="B315" s="31">
        <v>39263</v>
      </c>
      <c r="C315" s="30" t="s">
        <v>2179</v>
      </c>
      <c r="D315" s="30" t="s">
        <v>1818</v>
      </c>
      <c r="E315" s="30" t="s">
        <v>596</v>
      </c>
      <c r="F315" s="30" t="s">
        <v>599</v>
      </c>
      <c r="G315" s="32">
        <v>7</v>
      </c>
      <c r="H315" s="36" t="s">
        <v>29</v>
      </c>
      <c r="I315" s="39">
        <v>39.857142857142854</v>
      </c>
      <c r="J315" s="40"/>
      <c r="K315" s="41">
        <f t="shared" si="5"/>
        <v>0</v>
      </c>
    </row>
    <row r="316" spans="1:11" x14ac:dyDescent="0.25">
      <c r="A316" s="35">
        <v>302</v>
      </c>
      <c r="B316" s="31">
        <v>39263</v>
      </c>
      <c r="C316" s="30" t="s">
        <v>2179</v>
      </c>
      <c r="D316" s="30" t="s">
        <v>1818</v>
      </c>
      <c r="E316" s="30" t="s">
        <v>596</v>
      </c>
      <c r="F316" s="30" t="s">
        <v>598</v>
      </c>
      <c r="G316" s="32">
        <v>5</v>
      </c>
      <c r="H316" s="36" t="s">
        <v>29</v>
      </c>
      <c r="I316" s="39">
        <v>39.799999999999997</v>
      </c>
      <c r="J316" s="40"/>
      <c r="K316" s="41">
        <f t="shared" si="5"/>
        <v>0</v>
      </c>
    </row>
    <row r="317" spans="1:11" x14ac:dyDescent="0.25">
      <c r="A317" s="35">
        <v>303</v>
      </c>
      <c r="B317" s="31">
        <v>39263</v>
      </c>
      <c r="C317" s="30" t="s">
        <v>2179</v>
      </c>
      <c r="D317" s="30" t="s">
        <v>1818</v>
      </c>
      <c r="E317" s="30" t="s">
        <v>596</v>
      </c>
      <c r="F317" s="30" t="s">
        <v>597</v>
      </c>
      <c r="G317" s="32">
        <v>1</v>
      </c>
      <c r="H317" s="36" t="s">
        <v>29</v>
      </c>
      <c r="I317" s="39">
        <v>40</v>
      </c>
      <c r="J317" s="40"/>
      <c r="K317" s="41">
        <f t="shared" si="5"/>
        <v>0</v>
      </c>
    </row>
    <row r="318" spans="1:11" x14ac:dyDescent="0.25">
      <c r="A318" s="35">
        <v>304</v>
      </c>
      <c r="B318" s="31">
        <v>39263</v>
      </c>
      <c r="C318" s="30" t="s">
        <v>2179</v>
      </c>
      <c r="D318" s="30" t="s">
        <v>1818</v>
      </c>
      <c r="E318" s="30" t="s">
        <v>596</v>
      </c>
      <c r="F318" s="30" t="s">
        <v>595</v>
      </c>
      <c r="G318" s="32">
        <v>1</v>
      </c>
      <c r="H318" s="36" t="s">
        <v>29</v>
      </c>
      <c r="I318" s="39">
        <v>40</v>
      </c>
      <c r="J318" s="40"/>
      <c r="K318" s="41">
        <f t="shared" si="5"/>
        <v>0</v>
      </c>
    </row>
    <row r="319" spans="1:11" x14ac:dyDescent="0.25">
      <c r="A319" s="35">
        <v>305</v>
      </c>
      <c r="B319" s="31">
        <v>39659</v>
      </c>
      <c r="C319" s="30" t="s">
        <v>2180</v>
      </c>
      <c r="D319" s="30" t="s">
        <v>1818</v>
      </c>
      <c r="E319" s="30" t="s">
        <v>503</v>
      </c>
      <c r="F319" s="30" t="s">
        <v>504</v>
      </c>
      <c r="G319" s="32">
        <v>18</v>
      </c>
      <c r="H319" s="36" t="s">
        <v>29</v>
      </c>
      <c r="I319" s="39">
        <v>682.77777777777783</v>
      </c>
      <c r="J319" s="40"/>
      <c r="K319" s="41">
        <f t="shared" si="5"/>
        <v>0</v>
      </c>
    </row>
    <row r="320" spans="1:11" x14ac:dyDescent="0.25">
      <c r="A320" s="35">
        <v>306</v>
      </c>
      <c r="B320" s="31">
        <v>39659</v>
      </c>
      <c r="C320" s="30" t="s">
        <v>2180</v>
      </c>
      <c r="D320" s="30" t="s">
        <v>1818</v>
      </c>
      <c r="E320" s="30" t="s">
        <v>503</v>
      </c>
      <c r="F320" s="30" t="s">
        <v>502</v>
      </c>
      <c r="G320" s="32">
        <v>18</v>
      </c>
      <c r="H320" s="36" t="s">
        <v>29</v>
      </c>
      <c r="I320" s="39">
        <v>682.77777777777783</v>
      </c>
      <c r="J320" s="40"/>
      <c r="K320" s="41">
        <f t="shared" si="5"/>
        <v>0</v>
      </c>
    </row>
    <row r="321" spans="1:11" x14ac:dyDescent="0.25">
      <c r="A321" s="35">
        <v>307</v>
      </c>
      <c r="B321" s="31">
        <v>41246</v>
      </c>
      <c r="C321" s="30" t="s">
        <v>2181</v>
      </c>
      <c r="D321" s="30" t="s">
        <v>1818</v>
      </c>
      <c r="E321" s="30" t="s">
        <v>447</v>
      </c>
      <c r="F321" s="30" t="s">
        <v>446</v>
      </c>
      <c r="G321" s="32">
        <v>1</v>
      </c>
      <c r="H321" s="36" t="s">
        <v>29</v>
      </c>
      <c r="I321" s="39">
        <v>3248</v>
      </c>
      <c r="J321" s="40"/>
      <c r="K321" s="41">
        <f t="shared" si="5"/>
        <v>0</v>
      </c>
    </row>
    <row r="322" spans="1:11" x14ac:dyDescent="0.25">
      <c r="A322" s="35">
        <v>308</v>
      </c>
      <c r="B322" s="31">
        <v>41155</v>
      </c>
      <c r="C322" s="30" t="s">
        <v>2182</v>
      </c>
      <c r="D322" s="30" t="s">
        <v>1799</v>
      </c>
      <c r="E322" s="30" t="s">
        <v>1312</v>
      </c>
      <c r="F322" s="30" t="s">
        <v>1311</v>
      </c>
      <c r="G322" s="32">
        <v>1</v>
      </c>
      <c r="H322" s="36" t="s">
        <v>29</v>
      </c>
      <c r="I322" s="39">
        <v>1418</v>
      </c>
      <c r="J322" s="40"/>
      <c r="K322" s="41">
        <f t="shared" si="5"/>
        <v>0</v>
      </c>
    </row>
    <row r="323" spans="1:11" x14ac:dyDescent="0.25">
      <c r="A323" s="35">
        <v>309</v>
      </c>
      <c r="B323" s="31">
        <v>40360</v>
      </c>
      <c r="C323" s="30" t="s">
        <v>2183</v>
      </c>
      <c r="D323" s="30" t="s">
        <v>1818</v>
      </c>
      <c r="E323" s="30" t="s">
        <v>2184</v>
      </c>
      <c r="F323" s="30" t="s">
        <v>2185</v>
      </c>
      <c r="G323" s="32">
        <v>1</v>
      </c>
      <c r="H323" s="36" t="s">
        <v>29</v>
      </c>
      <c r="I323" s="39">
        <v>1441</v>
      </c>
      <c r="J323" s="40"/>
      <c r="K323" s="41">
        <f t="shared" si="5"/>
        <v>0</v>
      </c>
    </row>
    <row r="324" spans="1:11" x14ac:dyDescent="0.25">
      <c r="A324" s="35">
        <v>310</v>
      </c>
      <c r="B324" s="31">
        <v>40591</v>
      </c>
      <c r="C324" s="30" t="s">
        <v>2183</v>
      </c>
      <c r="D324" s="30" t="s">
        <v>1818</v>
      </c>
      <c r="E324" s="30" t="s">
        <v>2184</v>
      </c>
      <c r="F324" s="30" t="s">
        <v>2186</v>
      </c>
      <c r="G324" s="32">
        <v>1</v>
      </c>
      <c r="H324" s="36" t="s">
        <v>29</v>
      </c>
      <c r="I324" s="39">
        <v>1208</v>
      </c>
      <c r="J324" s="40"/>
      <c r="K324" s="41">
        <f t="shared" si="5"/>
        <v>0</v>
      </c>
    </row>
    <row r="325" spans="1:11" x14ac:dyDescent="0.25">
      <c r="A325" s="35">
        <v>311</v>
      </c>
      <c r="B325" s="31">
        <v>42361</v>
      </c>
      <c r="C325" s="30" t="s">
        <v>2183</v>
      </c>
      <c r="D325" s="30" t="s">
        <v>1818</v>
      </c>
      <c r="E325" s="30" t="s">
        <v>2184</v>
      </c>
      <c r="F325" s="30" t="s">
        <v>2187</v>
      </c>
      <c r="G325" s="32">
        <v>1</v>
      </c>
      <c r="H325" s="36" t="s">
        <v>29</v>
      </c>
      <c r="I325" s="39">
        <v>2601</v>
      </c>
      <c r="J325" s="40"/>
      <c r="K325" s="41">
        <f t="shared" si="5"/>
        <v>0</v>
      </c>
    </row>
    <row r="326" spans="1:11" x14ac:dyDescent="0.25">
      <c r="A326" s="35">
        <v>312</v>
      </c>
      <c r="B326" s="31">
        <v>43866</v>
      </c>
      <c r="C326" s="30" t="s">
        <v>2183</v>
      </c>
      <c r="D326" s="30" t="s">
        <v>1818</v>
      </c>
      <c r="E326" s="30" t="s">
        <v>2184</v>
      </c>
      <c r="F326" s="30" t="s">
        <v>2188</v>
      </c>
      <c r="G326" s="32">
        <v>1</v>
      </c>
      <c r="H326" s="36" t="s">
        <v>29</v>
      </c>
      <c r="I326" s="39">
        <v>4226</v>
      </c>
      <c r="J326" s="40"/>
      <c r="K326" s="41">
        <f t="shared" si="5"/>
        <v>0</v>
      </c>
    </row>
    <row r="327" spans="1:11" x14ac:dyDescent="0.25">
      <c r="A327" s="35">
        <v>313</v>
      </c>
      <c r="B327" s="31">
        <v>41155</v>
      </c>
      <c r="C327" s="30" t="s">
        <v>2189</v>
      </c>
      <c r="D327" s="30" t="s">
        <v>1799</v>
      </c>
      <c r="E327" s="30" t="s">
        <v>1310</v>
      </c>
      <c r="F327" s="30" t="s">
        <v>1309</v>
      </c>
      <c r="G327" s="32">
        <v>1</v>
      </c>
      <c r="H327" s="36" t="s">
        <v>29</v>
      </c>
      <c r="I327" s="39">
        <v>322</v>
      </c>
      <c r="J327" s="40"/>
      <c r="K327" s="41">
        <f t="shared" si="5"/>
        <v>0</v>
      </c>
    </row>
    <row r="328" spans="1:11" x14ac:dyDescent="0.25">
      <c r="A328" s="35">
        <v>314</v>
      </c>
      <c r="B328" s="31">
        <v>41155</v>
      </c>
      <c r="C328" s="30" t="s">
        <v>2190</v>
      </c>
      <c r="D328" s="30" t="s">
        <v>1799</v>
      </c>
      <c r="E328" s="30" t="s">
        <v>1308</v>
      </c>
      <c r="F328" s="30" t="s">
        <v>1307</v>
      </c>
      <c r="G328" s="32">
        <v>1</v>
      </c>
      <c r="H328" s="36" t="s">
        <v>29</v>
      </c>
      <c r="I328" s="39">
        <v>1353</v>
      </c>
      <c r="J328" s="40"/>
      <c r="K328" s="41">
        <f t="shared" si="5"/>
        <v>0</v>
      </c>
    </row>
    <row r="329" spans="1:11" x14ac:dyDescent="0.25">
      <c r="A329" s="35">
        <v>315</v>
      </c>
      <c r="B329" s="31">
        <v>41155</v>
      </c>
      <c r="C329" s="30" t="s">
        <v>2191</v>
      </c>
      <c r="D329" s="30" t="s">
        <v>1799</v>
      </c>
      <c r="E329" s="30" t="s">
        <v>1306</v>
      </c>
      <c r="F329" s="30" t="s">
        <v>1305</v>
      </c>
      <c r="G329" s="32">
        <v>1</v>
      </c>
      <c r="H329" s="36" t="s">
        <v>29</v>
      </c>
      <c r="I329" s="39">
        <v>387</v>
      </c>
      <c r="J329" s="40"/>
      <c r="K329" s="41">
        <f t="shared" si="5"/>
        <v>0</v>
      </c>
    </row>
    <row r="330" spans="1:11" x14ac:dyDescent="0.25">
      <c r="A330" s="35">
        <v>316</v>
      </c>
      <c r="B330" s="31">
        <v>41155</v>
      </c>
      <c r="C330" s="30" t="s">
        <v>2192</v>
      </c>
      <c r="D330" s="30" t="s">
        <v>1799</v>
      </c>
      <c r="E330" s="30" t="s">
        <v>1304</v>
      </c>
      <c r="F330" s="30" t="s">
        <v>1303</v>
      </c>
      <c r="G330" s="32">
        <v>1</v>
      </c>
      <c r="H330" s="36" t="s">
        <v>29</v>
      </c>
      <c r="I330" s="39">
        <v>580</v>
      </c>
      <c r="J330" s="40"/>
      <c r="K330" s="41">
        <f t="shared" si="5"/>
        <v>0</v>
      </c>
    </row>
    <row r="331" spans="1:11" x14ac:dyDescent="0.25">
      <c r="A331" s="35">
        <v>317</v>
      </c>
      <c r="B331" s="31">
        <v>42732</v>
      </c>
      <c r="C331" s="30" t="s">
        <v>2193</v>
      </c>
      <c r="D331" s="30" t="s">
        <v>1818</v>
      </c>
      <c r="E331" s="30" t="s">
        <v>1079</v>
      </c>
      <c r="F331" s="30" t="s">
        <v>2194</v>
      </c>
      <c r="G331" s="32">
        <v>5</v>
      </c>
      <c r="H331" s="36" t="s">
        <v>29</v>
      </c>
      <c r="I331" s="39">
        <v>974.72430000000008</v>
      </c>
      <c r="J331" s="40"/>
      <c r="K331" s="41">
        <f t="shared" si="5"/>
        <v>0</v>
      </c>
    </row>
    <row r="332" spans="1:11" x14ac:dyDescent="0.25">
      <c r="A332" s="35">
        <v>318</v>
      </c>
      <c r="B332" s="31">
        <v>41676</v>
      </c>
      <c r="C332" s="30" t="s">
        <v>2195</v>
      </c>
      <c r="D332" s="30" t="s">
        <v>1818</v>
      </c>
      <c r="E332" s="30" t="s">
        <v>508</v>
      </c>
      <c r="F332" s="30" t="s">
        <v>507</v>
      </c>
      <c r="G332" s="32">
        <v>10</v>
      </c>
      <c r="H332" s="36" t="s">
        <v>29</v>
      </c>
      <c r="I332" s="39">
        <v>1090</v>
      </c>
      <c r="J332" s="40"/>
      <c r="K332" s="41">
        <f t="shared" si="5"/>
        <v>0</v>
      </c>
    </row>
    <row r="333" spans="1:11" x14ac:dyDescent="0.25">
      <c r="A333" s="35">
        <v>319</v>
      </c>
      <c r="B333" s="31">
        <v>41627</v>
      </c>
      <c r="C333" s="30" t="s">
        <v>2196</v>
      </c>
      <c r="D333" s="30" t="s">
        <v>2136</v>
      </c>
      <c r="E333" s="30" t="s">
        <v>1606</v>
      </c>
      <c r="F333" s="30" t="s">
        <v>1607</v>
      </c>
      <c r="G333" s="32">
        <v>18</v>
      </c>
      <c r="H333" s="36" t="s">
        <v>29</v>
      </c>
      <c r="I333" s="39">
        <v>239.83333333333334</v>
      </c>
      <c r="J333" s="40"/>
      <c r="K333" s="41">
        <f t="shared" si="5"/>
        <v>0</v>
      </c>
    </row>
    <row r="334" spans="1:11" x14ac:dyDescent="0.25">
      <c r="A334" s="35">
        <v>320</v>
      </c>
      <c r="B334" s="31">
        <v>42045</v>
      </c>
      <c r="C334" s="30" t="s">
        <v>2196</v>
      </c>
      <c r="D334" s="30" t="s">
        <v>2136</v>
      </c>
      <c r="E334" s="30" t="s">
        <v>1606</v>
      </c>
      <c r="F334" s="30" t="s">
        <v>1605</v>
      </c>
      <c r="G334" s="32">
        <v>2</v>
      </c>
      <c r="H334" s="36" t="s">
        <v>29</v>
      </c>
      <c r="I334" s="39">
        <v>272</v>
      </c>
      <c r="J334" s="40"/>
      <c r="K334" s="41">
        <f t="shared" si="5"/>
        <v>0</v>
      </c>
    </row>
    <row r="335" spans="1:11" x14ac:dyDescent="0.25">
      <c r="A335" s="35">
        <v>321</v>
      </c>
      <c r="B335" s="31">
        <v>41633</v>
      </c>
      <c r="C335" s="30" t="s">
        <v>2197</v>
      </c>
      <c r="D335" s="30" t="s">
        <v>1818</v>
      </c>
      <c r="E335" s="30" t="s">
        <v>982</v>
      </c>
      <c r="F335" s="30" t="s">
        <v>981</v>
      </c>
      <c r="G335" s="32">
        <v>6</v>
      </c>
      <c r="H335" s="36" t="s">
        <v>29</v>
      </c>
      <c r="I335" s="39">
        <v>68.600000000000009</v>
      </c>
      <c r="J335" s="40"/>
      <c r="K335" s="41">
        <f t="shared" si="5"/>
        <v>0</v>
      </c>
    </row>
    <row r="336" spans="1:11" x14ac:dyDescent="0.25">
      <c r="A336" s="35">
        <v>322</v>
      </c>
      <c r="B336" s="31">
        <v>41631</v>
      </c>
      <c r="C336" s="30" t="s">
        <v>2198</v>
      </c>
      <c r="D336" s="30" t="s">
        <v>1818</v>
      </c>
      <c r="E336" s="30" t="s">
        <v>1210</v>
      </c>
      <c r="F336" s="30" t="s">
        <v>2199</v>
      </c>
      <c r="G336" s="32">
        <v>1</v>
      </c>
      <c r="H336" s="36" t="s">
        <v>29</v>
      </c>
      <c r="I336" s="39">
        <v>193.7</v>
      </c>
      <c r="J336" s="40"/>
      <c r="K336" s="41">
        <f t="shared" si="5"/>
        <v>0</v>
      </c>
    </row>
    <row r="337" spans="1:11" x14ac:dyDescent="0.25">
      <c r="A337" s="35">
        <v>323</v>
      </c>
      <c r="B337" s="31">
        <v>41155</v>
      </c>
      <c r="C337" s="30" t="s">
        <v>2200</v>
      </c>
      <c r="D337" s="30" t="s">
        <v>1799</v>
      </c>
      <c r="E337" s="30" t="s">
        <v>1302</v>
      </c>
      <c r="F337" s="30" t="s">
        <v>1301</v>
      </c>
      <c r="G337" s="32">
        <v>1</v>
      </c>
      <c r="H337" s="36" t="s">
        <v>29</v>
      </c>
      <c r="I337" s="39">
        <v>242</v>
      </c>
      <c r="J337" s="40"/>
      <c r="K337" s="41">
        <f t="shared" si="5"/>
        <v>0</v>
      </c>
    </row>
    <row r="338" spans="1:11" x14ac:dyDescent="0.25">
      <c r="A338" s="35">
        <v>324</v>
      </c>
      <c r="B338" s="31">
        <v>41564</v>
      </c>
      <c r="C338" s="30" t="s">
        <v>2201</v>
      </c>
      <c r="D338" s="30" t="s">
        <v>2136</v>
      </c>
      <c r="E338" s="30" t="s">
        <v>1604</v>
      </c>
      <c r="F338" s="30" t="s">
        <v>1603</v>
      </c>
      <c r="G338" s="32">
        <v>5</v>
      </c>
      <c r="H338" s="36" t="s">
        <v>29</v>
      </c>
      <c r="I338" s="39">
        <v>240.8</v>
      </c>
      <c r="J338" s="40"/>
      <c r="K338" s="41">
        <f t="shared" si="5"/>
        <v>0</v>
      </c>
    </row>
    <row r="339" spans="1:11" x14ac:dyDescent="0.25">
      <c r="A339" s="35">
        <v>325</v>
      </c>
      <c r="B339" s="31">
        <v>39492</v>
      </c>
      <c r="C339" s="30" t="s">
        <v>2202</v>
      </c>
      <c r="D339" s="30" t="s">
        <v>1818</v>
      </c>
      <c r="E339" s="30" t="s">
        <v>512</v>
      </c>
      <c r="F339" s="30" t="s">
        <v>511</v>
      </c>
      <c r="G339" s="32">
        <v>1</v>
      </c>
      <c r="H339" s="36" t="s">
        <v>29</v>
      </c>
      <c r="I339" s="39">
        <v>17396</v>
      </c>
      <c r="J339" s="40"/>
      <c r="K339" s="41">
        <f t="shared" si="5"/>
        <v>0</v>
      </c>
    </row>
    <row r="340" spans="1:11" x14ac:dyDescent="0.25">
      <c r="A340" s="35">
        <v>326</v>
      </c>
      <c r="B340" s="31">
        <v>41564</v>
      </c>
      <c r="C340" s="30" t="s">
        <v>2203</v>
      </c>
      <c r="D340" s="30" t="s">
        <v>2136</v>
      </c>
      <c r="E340" s="30" t="s">
        <v>1602</v>
      </c>
      <c r="F340" s="30" t="s">
        <v>1601</v>
      </c>
      <c r="G340" s="32">
        <v>10</v>
      </c>
      <c r="H340" s="36" t="s">
        <v>29</v>
      </c>
      <c r="I340" s="39">
        <v>423.6</v>
      </c>
      <c r="J340" s="40"/>
      <c r="K340" s="41">
        <f t="shared" si="5"/>
        <v>0</v>
      </c>
    </row>
    <row r="341" spans="1:11" x14ac:dyDescent="0.25">
      <c r="A341" s="35">
        <v>327</v>
      </c>
      <c r="B341" s="31">
        <v>41564</v>
      </c>
      <c r="C341" s="30" t="s">
        <v>2204</v>
      </c>
      <c r="D341" s="30" t="s">
        <v>2136</v>
      </c>
      <c r="E341" s="30" t="s">
        <v>1600</v>
      </c>
      <c r="F341" s="30" t="s">
        <v>1599</v>
      </c>
      <c r="G341" s="32">
        <v>3</v>
      </c>
      <c r="H341" s="36" t="s">
        <v>29</v>
      </c>
      <c r="I341" s="39">
        <v>231.33333333333334</v>
      </c>
      <c r="J341" s="40"/>
      <c r="K341" s="41">
        <f t="shared" si="5"/>
        <v>0</v>
      </c>
    </row>
    <row r="342" spans="1:11" x14ac:dyDescent="0.25">
      <c r="A342" s="35">
        <v>328</v>
      </c>
      <c r="B342" s="31">
        <v>41913</v>
      </c>
      <c r="C342" s="30" t="s">
        <v>2205</v>
      </c>
      <c r="D342" s="30" t="s">
        <v>1818</v>
      </c>
      <c r="E342" s="30" t="s">
        <v>1598</v>
      </c>
      <c r="F342" s="30" t="s">
        <v>2206</v>
      </c>
      <c r="G342" s="32">
        <v>1</v>
      </c>
      <c r="H342" s="36" t="s">
        <v>29</v>
      </c>
      <c r="I342" s="39">
        <v>7342</v>
      </c>
      <c r="J342" s="40"/>
      <c r="K342" s="41">
        <f t="shared" si="5"/>
        <v>0</v>
      </c>
    </row>
    <row r="343" spans="1:11" x14ac:dyDescent="0.25">
      <c r="A343" s="35">
        <v>329</v>
      </c>
      <c r="B343" s="31">
        <v>39492</v>
      </c>
      <c r="C343" s="30" t="s">
        <v>2207</v>
      </c>
      <c r="D343" s="30" t="s">
        <v>1818</v>
      </c>
      <c r="E343" s="30" t="s">
        <v>538</v>
      </c>
      <c r="F343" s="30" t="s">
        <v>537</v>
      </c>
      <c r="G343" s="32">
        <v>1</v>
      </c>
      <c r="H343" s="36" t="s">
        <v>29</v>
      </c>
      <c r="I343" s="39">
        <v>307244</v>
      </c>
      <c r="J343" s="40"/>
      <c r="K343" s="41">
        <f t="shared" si="5"/>
        <v>0</v>
      </c>
    </row>
    <row r="344" spans="1:11" x14ac:dyDescent="0.25">
      <c r="A344" s="35">
        <v>330</v>
      </c>
      <c r="B344" s="31">
        <v>42080</v>
      </c>
      <c r="C344" s="30" t="s">
        <v>2208</v>
      </c>
      <c r="D344" s="30" t="s">
        <v>2136</v>
      </c>
      <c r="E344" s="30" t="s">
        <v>1597</v>
      </c>
      <c r="F344" s="30" t="s">
        <v>1596</v>
      </c>
      <c r="G344" s="32">
        <v>80</v>
      </c>
      <c r="H344" s="36" t="s">
        <v>29</v>
      </c>
      <c r="I344" s="39">
        <v>224.6624305074879</v>
      </c>
      <c r="J344" s="40"/>
      <c r="K344" s="41">
        <f t="shared" si="5"/>
        <v>0</v>
      </c>
    </row>
    <row r="345" spans="1:11" x14ac:dyDescent="0.25">
      <c r="A345" s="35">
        <v>331</v>
      </c>
      <c r="B345" s="31">
        <v>40322</v>
      </c>
      <c r="C345" s="30" t="s">
        <v>2209</v>
      </c>
      <c r="D345" s="30" t="s">
        <v>1818</v>
      </c>
      <c r="E345" s="30" t="s">
        <v>565</v>
      </c>
      <c r="F345" s="30" t="s">
        <v>564</v>
      </c>
      <c r="G345" s="32">
        <v>1</v>
      </c>
      <c r="H345" s="36" t="s">
        <v>29</v>
      </c>
      <c r="I345" s="39">
        <v>25151.156898213947</v>
      </c>
      <c r="J345" s="40"/>
      <c r="K345" s="41">
        <f t="shared" si="5"/>
        <v>0</v>
      </c>
    </row>
    <row r="346" spans="1:11" x14ac:dyDescent="0.25">
      <c r="A346" s="35">
        <v>332</v>
      </c>
      <c r="B346" s="31">
        <v>41246</v>
      </c>
      <c r="C346" s="30" t="s">
        <v>2210</v>
      </c>
      <c r="D346" s="30" t="s">
        <v>1818</v>
      </c>
      <c r="E346" s="30" t="s">
        <v>1406</v>
      </c>
      <c r="F346" s="30" t="s">
        <v>1405</v>
      </c>
      <c r="G346" s="32">
        <v>1</v>
      </c>
      <c r="H346" s="36" t="s">
        <v>29</v>
      </c>
      <c r="I346" s="39">
        <v>13327</v>
      </c>
      <c r="J346" s="40"/>
      <c r="K346" s="41">
        <f t="shared" si="5"/>
        <v>0</v>
      </c>
    </row>
    <row r="347" spans="1:11" x14ac:dyDescent="0.25">
      <c r="A347" s="35">
        <v>333</v>
      </c>
      <c r="B347" s="31">
        <v>41584</v>
      </c>
      <c r="C347" s="30" t="s">
        <v>2211</v>
      </c>
      <c r="D347" s="30" t="s">
        <v>2175</v>
      </c>
      <c r="E347" s="30" t="s">
        <v>1595</v>
      </c>
      <c r="F347" s="30" t="s">
        <v>1594</v>
      </c>
      <c r="G347" s="32">
        <v>1</v>
      </c>
      <c r="H347" s="36" t="s">
        <v>131</v>
      </c>
      <c r="I347" s="39">
        <v>110303</v>
      </c>
      <c r="J347" s="40"/>
      <c r="K347" s="41">
        <f t="shared" si="5"/>
        <v>0</v>
      </c>
    </row>
    <row r="348" spans="1:11" x14ac:dyDescent="0.25">
      <c r="A348" s="35">
        <v>334</v>
      </c>
      <c r="B348" s="31">
        <v>40591</v>
      </c>
      <c r="C348" s="30" t="s">
        <v>2212</v>
      </c>
      <c r="D348" s="30" t="s">
        <v>1799</v>
      </c>
      <c r="E348" s="30" t="s">
        <v>1754</v>
      </c>
      <c r="F348" s="30" t="s">
        <v>1753</v>
      </c>
      <c r="G348" s="32">
        <v>2</v>
      </c>
      <c r="H348" s="36" t="s">
        <v>29</v>
      </c>
      <c r="I348" s="39">
        <v>1208</v>
      </c>
      <c r="J348" s="40"/>
      <c r="K348" s="41">
        <f t="shared" si="5"/>
        <v>0</v>
      </c>
    </row>
    <row r="349" spans="1:11" x14ac:dyDescent="0.25">
      <c r="A349" s="35">
        <v>335</v>
      </c>
      <c r="B349" s="31">
        <v>41458</v>
      </c>
      <c r="C349" s="30" t="s">
        <v>2213</v>
      </c>
      <c r="D349" s="30" t="s">
        <v>1818</v>
      </c>
      <c r="E349" s="30" t="s">
        <v>594</v>
      </c>
      <c r="F349" s="30" t="s">
        <v>1593</v>
      </c>
      <c r="G349" s="32">
        <v>2</v>
      </c>
      <c r="H349" s="36" t="s">
        <v>29</v>
      </c>
      <c r="I349" s="39">
        <v>308</v>
      </c>
      <c r="J349" s="40"/>
      <c r="K349" s="41">
        <f t="shared" si="5"/>
        <v>0</v>
      </c>
    </row>
    <row r="350" spans="1:11" x14ac:dyDescent="0.25">
      <c r="A350" s="35">
        <v>336</v>
      </c>
      <c r="B350" s="31">
        <v>39854</v>
      </c>
      <c r="C350" s="30" t="s">
        <v>2213</v>
      </c>
      <c r="D350" s="30" t="s">
        <v>1818</v>
      </c>
      <c r="E350" s="30" t="s">
        <v>594</v>
      </c>
      <c r="F350" s="30" t="s">
        <v>593</v>
      </c>
      <c r="G350" s="32">
        <v>1</v>
      </c>
      <c r="H350" s="36" t="s">
        <v>29</v>
      </c>
      <c r="I350" s="39">
        <v>308</v>
      </c>
      <c r="J350" s="40"/>
      <c r="K350" s="41">
        <f t="shared" si="5"/>
        <v>0</v>
      </c>
    </row>
    <row r="351" spans="1:11" x14ac:dyDescent="0.25">
      <c r="A351" s="35">
        <v>337</v>
      </c>
      <c r="B351" s="31">
        <v>41078</v>
      </c>
      <c r="C351" s="30" t="s">
        <v>2214</v>
      </c>
      <c r="D351" s="30" t="s">
        <v>1818</v>
      </c>
      <c r="E351" s="30" t="s">
        <v>1290</v>
      </c>
      <c r="F351" s="30" t="s">
        <v>1289</v>
      </c>
      <c r="G351" s="32">
        <v>3</v>
      </c>
      <c r="H351" s="36" t="s">
        <v>29</v>
      </c>
      <c r="I351" s="39">
        <v>24907.2990938408</v>
      </c>
      <c r="J351" s="40"/>
      <c r="K351" s="41">
        <f t="shared" si="5"/>
        <v>0</v>
      </c>
    </row>
    <row r="352" spans="1:11" x14ac:dyDescent="0.25">
      <c r="A352" s="35">
        <v>338</v>
      </c>
      <c r="B352" s="31">
        <v>41338</v>
      </c>
      <c r="C352" s="30" t="s">
        <v>2215</v>
      </c>
      <c r="D352" s="30" t="s">
        <v>1818</v>
      </c>
      <c r="E352" s="30" t="s">
        <v>259</v>
      </c>
      <c r="F352" s="30" t="s">
        <v>260</v>
      </c>
      <c r="G352" s="32">
        <v>1</v>
      </c>
      <c r="H352" s="36" t="s">
        <v>29</v>
      </c>
      <c r="I352" s="39">
        <v>11789</v>
      </c>
      <c r="J352" s="40"/>
      <c r="K352" s="41">
        <f t="shared" si="5"/>
        <v>0</v>
      </c>
    </row>
    <row r="353" spans="1:11" x14ac:dyDescent="0.25">
      <c r="A353" s="35">
        <v>339</v>
      </c>
      <c r="B353" s="31">
        <v>41338</v>
      </c>
      <c r="C353" s="30" t="s">
        <v>2215</v>
      </c>
      <c r="D353" s="30" t="s">
        <v>1818</v>
      </c>
      <c r="E353" s="30" t="s">
        <v>259</v>
      </c>
      <c r="F353" s="30" t="s">
        <v>258</v>
      </c>
      <c r="G353" s="32">
        <v>1</v>
      </c>
      <c r="H353" s="36" t="s">
        <v>29</v>
      </c>
      <c r="I353" s="39">
        <v>11789</v>
      </c>
      <c r="J353" s="40"/>
      <c r="K353" s="41">
        <f t="shared" si="5"/>
        <v>0</v>
      </c>
    </row>
    <row r="354" spans="1:11" x14ac:dyDescent="0.25">
      <c r="A354" s="35">
        <v>340</v>
      </c>
      <c r="B354" s="31">
        <v>41411</v>
      </c>
      <c r="C354" s="30" t="s">
        <v>2216</v>
      </c>
      <c r="D354" s="30" t="s">
        <v>1818</v>
      </c>
      <c r="E354" s="30" t="s">
        <v>257</v>
      </c>
      <c r="F354" s="30" t="s">
        <v>256</v>
      </c>
      <c r="G354" s="32">
        <v>1</v>
      </c>
      <c r="H354" s="36" t="s">
        <v>29</v>
      </c>
      <c r="I354" s="39">
        <v>62522.416865141</v>
      </c>
      <c r="J354" s="40"/>
      <c r="K354" s="41">
        <f t="shared" si="5"/>
        <v>0</v>
      </c>
    </row>
    <row r="355" spans="1:11" x14ac:dyDescent="0.25">
      <c r="A355" s="35">
        <v>341</v>
      </c>
      <c r="B355" s="31">
        <v>41011</v>
      </c>
      <c r="C355" s="30" t="s">
        <v>2217</v>
      </c>
      <c r="D355" s="30" t="s">
        <v>1818</v>
      </c>
      <c r="E355" s="30" t="s">
        <v>255</v>
      </c>
      <c r="F355" s="30" t="s">
        <v>254</v>
      </c>
      <c r="G355" s="32">
        <v>4</v>
      </c>
      <c r="H355" s="36" t="s">
        <v>29</v>
      </c>
      <c r="I355" s="39">
        <v>8339.75</v>
      </c>
      <c r="J355" s="40"/>
      <c r="K355" s="41">
        <f t="shared" si="5"/>
        <v>0</v>
      </c>
    </row>
    <row r="356" spans="1:11" x14ac:dyDescent="0.25">
      <c r="A356" s="35">
        <v>342</v>
      </c>
      <c r="B356" s="31">
        <v>40702</v>
      </c>
      <c r="C356" s="30" t="s">
        <v>2218</v>
      </c>
      <c r="D356" s="30" t="s">
        <v>1818</v>
      </c>
      <c r="E356" s="30" t="s">
        <v>501</v>
      </c>
      <c r="F356" s="30" t="s">
        <v>500</v>
      </c>
      <c r="G356" s="32">
        <v>480</v>
      </c>
      <c r="H356" s="36" t="s">
        <v>29</v>
      </c>
      <c r="I356" s="39">
        <v>5.802083333333333</v>
      </c>
      <c r="J356" s="40"/>
      <c r="K356" s="41">
        <f t="shared" si="5"/>
        <v>0</v>
      </c>
    </row>
    <row r="357" spans="1:11" x14ac:dyDescent="0.25">
      <c r="A357" s="35">
        <v>343</v>
      </c>
      <c r="B357" s="31">
        <v>41682</v>
      </c>
      <c r="C357" s="30" t="s">
        <v>2219</v>
      </c>
      <c r="D357" s="30" t="s">
        <v>1818</v>
      </c>
      <c r="E357" s="30" t="s">
        <v>253</v>
      </c>
      <c r="F357" s="30" t="s">
        <v>252</v>
      </c>
      <c r="G357" s="32">
        <v>4</v>
      </c>
      <c r="H357" s="36" t="s">
        <v>29</v>
      </c>
      <c r="I357" s="39">
        <v>322.75215664821087</v>
      </c>
      <c r="J357" s="40"/>
      <c r="K357" s="41">
        <f t="shared" si="5"/>
        <v>0</v>
      </c>
    </row>
    <row r="358" spans="1:11" x14ac:dyDescent="0.25">
      <c r="A358" s="35">
        <v>344</v>
      </c>
      <c r="B358" s="31">
        <v>41633</v>
      </c>
      <c r="C358" s="30" t="s">
        <v>2220</v>
      </c>
      <c r="D358" s="30" t="s">
        <v>1818</v>
      </c>
      <c r="E358" s="30" t="s">
        <v>251</v>
      </c>
      <c r="F358" s="30" t="s">
        <v>250</v>
      </c>
      <c r="G358" s="32">
        <v>5</v>
      </c>
      <c r="H358" s="36" t="s">
        <v>29</v>
      </c>
      <c r="I358" s="39">
        <v>173.8</v>
      </c>
      <c r="J358" s="40"/>
      <c r="K358" s="41">
        <f t="shared" si="5"/>
        <v>0</v>
      </c>
    </row>
    <row r="359" spans="1:11" x14ac:dyDescent="0.25">
      <c r="A359" s="35">
        <v>345</v>
      </c>
      <c r="B359" s="31">
        <v>40786</v>
      </c>
      <c r="C359" s="30" t="s">
        <v>2221</v>
      </c>
      <c r="D359" s="30" t="s">
        <v>1818</v>
      </c>
      <c r="E359" s="30" t="s">
        <v>249</v>
      </c>
      <c r="F359" s="30" t="s">
        <v>248</v>
      </c>
      <c r="G359" s="32">
        <v>2</v>
      </c>
      <c r="H359" s="36" t="s">
        <v>29</v>
      </c>
      <c r="I359" s="39">
        <v>455.5</v>
      </c>
      <c r="J359" s="40"/>
      <c r="K359" s="41">
        <f t="shared" si="5"/>
        <v>0</v>
      </c>
    </row>
    <row r="360" spans="1:11" x14ac:dyDescent="0.25">
      <c r="A360" s="35">
        <v>346</v>
      </c>
      <c r="B360" s="31">
        <v>41373</v>
      </c>
      <c r="C360" s="30" t="s">
        <v>2222</v>
      </c>
      <c r="D360" s="30" t="s">
        <v>1818</v>
      </c>
      <c r="E360" s="30" t="s">
        <v>247</v>
      </c>
      <c r="F360" s="30" t="s">
        <v>246</v>
      </c>
      <c r="G360" s="32">
        <v>50</v>
      </c>
      <c r="H360" s="36" t="s">
        <v>29</v>
      </c>
      <c r="I360" s="39">
        <v>5.88</v>
      </c>
      <c r="J360" s="40"/>
      <c r="K360" s="41">
        <f t="shared" si="5"/>
        <v>0</v>
      </c>
    </row>
    <row r="361" spans="1:11" x14ac:dyDescent="0.25">
      <c r="A361" s="35">
        <v>347</v>
      </c>
      <c r="B361" s="31">
        <v>41373</v>
      </c>
      <c r="C361" s="30" t="s">
        <v>2223</v>
      </c>
      <c r="D361" s="30" t="s">
        <v>2136</v>
      </c>
      <c r="E361" s="30" t="s">
        <v>389</v>
      </c>
      <c r="F361" s="30" t="s">
        <v>388</v>
      </c>
      <c r="G361" s="32">
        <v>90</v>
      </c>
      <c r="H361" s="36" t="s">
        <v>29</v>
      </c>
      <c r="I361" s="39">
        <v>71.077777777777783</v>
      </c>
      <c r="J361" s="40"/>
      <c r="K361" s="41">
        <f t="shared" si="5"/>
        <v>0</v>
      </c>
    </row>
    <row r="362" spans="1:11" x14ac:dyDescent="0.25">
      <c r="A362" s="35">
        <v>348</v>
      </c>
      <c r="B362" s="31">
        <v>41625</v>
      </c>
      <c r="C362" s="30" t="s">
        <v>2224</v>
      </c>
      <c r="D362" s="30" t="s">
        <v>1818</v>
      </c>
      <c r="E362" s="30" t="s">
        <v>245</v>
      </c>
      <c r="F362" s="30" t="s">
        <v>244</v>
      </c>
      <c r="G362" s="32">
        <v>1</v>
      </c>
      <c r="H362" s="36" t="s">
        <v>29</v>
      </c>
      <c r="I362" s="39">
        <v>3608</v>
      </c>
      <c r="J362" s="40"/>
      <c r="K362" s="41">
        <f t="shared" si="5"/>
        <v>0</v>
      </c>
    </row>
    <row r="363" spans="1:11" x14ac:dyDescent="0.25">
      <c r="A363" s="35">
        <v>349</v>
      </c>
      <c r="B363" s="31">
        <v>39572</v>
      </c>
      <c r="C363" s="30" t="s">
        <v>2225</v>
      </c>
      <c r="D363" s="30" t="s">
        <v>1818</v>
      </c>
      <c r="E363" s="30" t="s">
        <v>563</v>
      </c>
      <c r="F363" s="30" t="s">
        <v>562</v>
      </c>
      <c r="G363" s="32">
        <v>1</v>
      </c>
      <c r="H363" s="36" t="s">
        <v>29</v>
      </c>
      <c r="I363" s="39">
        <v>6246</v>
      </c>
      <c r="J363" s="40"/>
      <c r="K363" s="41">
        <f t="shared" si="5"/>
        <v>0</v>
      </c>
    </row>
    <row r="364" spans="1:11" x14ac:dyDescent="0.25">
      <c r="A364" s="35">
        <v>350</v>
      </c>
      <c r="B364" s="31">
        <v>40534</v>
      </c>
      <c r="C364" s="30" t="s">
        <v>2226</v>
      </c>
      <c r="D364" s="30" t="s">
        <v>1818</v>
      </c>
      <c r="E364" s="30" t="s">
        <v>561</v>
      </c>
      <c r="F364" s="30" t="s">
        <v>560</v>
      </c>
      <c r="G364" s="32">
        <v>11</v>
      </c>
      <c r="H364" s="36" t="s">
        <v>29</v>
      </c>
      <c r="I364" s="39">
        <v>3608.3636363636365</v>
      </c>
      <c r="J364" s="40"/>
      <c r="K364" s="41">
        <f t="shared" si="5"/>
        <v>0</v>
      </c>
    </row>
    <row r="365" spans="1:11" x14ac:dyDescent="0.25">
      <c r="A365" s="35">
        <v>351</v>
      </c>
      <c r="B365" s="31">
        <v>39665</v>
      </c>
      <c r="C365" s="30" t="s">
        <v>2227</v>
      </c>
      <c r="D365" s="30" t="s">
        <v>1818</v>
      </c>
      <c r="E365" s="30" t="s">
        <v>1592</v>
      </c>
      <c r="F365" s="30" t="s">
        <v>1591</v>
      </c>
      <c r="G365" s="32">
        <v>1</v>
      </c>
      <c r="H365" s="36" t="s">
        <v>29</v>
      </c>
      <c r="I365" s="39">
        <v>183104.80964413332</v>
      </c>
      <c r="J365" s="40"/>
      <c r="K365" s="41">
        <f t="shared" si="5"/>
        <v>0</v>
      </c>
    </row>
    <row r="366" spans="1:11" x14ac:dyDescent="0.25">
      <c r="A366" s="35">
        <v>352</v>
      </c>
      <c r="B366" s="31">
        <v>41674</v>
      </c>
      <c r="C366" s="30" t="s">
        <v>2228</v>
      </c>
      <c r="D366" s="30" t="s">
        <v>1818</v>
      </c>
      <c r="E366" s="30" t="s">
        <v>1404</v>
      </c>
      <c r="F366" s="30" t="s">
        <v>1403</v>
      </c>
      <c r="G366" s="32">
        <v>1</v>
      </c>
      <c r="H366" s="36" t="s">
        <v>29</v>
      </c>
      <c r="I366" s="39">
        <v>635.99531096954354</v>
      </c>
      <c r="J366" s="40"/>
      <c r="K366" s="41">
        <f t="shared" si="5"/>
        <v>0</v>
      </c>
    </row>
    <row r="367" spans="1:11" x14ac:dyDescent="0.25">
      <c r="A367" s="35">
        <v>353</v>
      </c>
      <c r="B367" s="31">
        <v>41649</v>
      </c>
      <c r="C367" s="30" t="s">
        <v>2229</v>
      </c>
      <c r="D367" s="30" t="s">
        <v>1818</v>
      </c>
      <c r="E367" s="30" t="s">
        <v>980</v>
      </c>
      <c r="F367" s="30" t="s">
        <v>979</v>
      </c>
      <c r="G367" s="32">
        <v>1</v>
      </c>
      <c r="H367" s="36" t="s">
        <v>29</v>
      </c>
      <c r="I367" s="39">
        <v>4749</v>
      </c>
      <c r="J367" s="40"/>
      <c r="K367" s="41">
        <f t="shared" si="5"/>
        <v>0</v>
      </c>
    </row>
    <row r="368" spans="1:11" x14ac:dyDescent="0.25">
      <c r="A368" s="35">
        <v>354</v>
      </c>
      <c r="B368" s="31">
        <v>41376</v>
      </c>
      <c r="C368" s="30" t="s">
        <v>2230</v>
      </c>
      <c r="D368" s="30" t="s">
        <v>2136</v>
      </c>
      <c r="E368" s="30" t="s">
        <v>1401</v>
      </c>
      <c r="F368" s="30" t="s">
        <v>1402</v>
      </c>
      <c r="G368" s="32">
        <v>4</v>
      </c>
      <c r="H368" s="36" t="s">
        <v>29</v>
      </c>
      <c r="I368" s="39">
        <v>47</v>
      </c>
      <c r="J368" s="40"/>
      <c r="K368" s="41">
        <f t="shared" si="5"/>
        <v>0</v>
      </c>
    </row>
    <row r="369" spans="1:11" x14ac:dyDescent="0.25">
      <c r="A369" s="35">
        <v>355</v>
      </c>
      <c r="B369" s="31">
        <v>41376</v>
      </c>
      <c r="C369" s="30" t="s">
        <v>2230</v>
      </c>
      <c r="D369" s="30" t="s">
        <v>2136</v>
      </c>
      <c r="E369" s="30" t="s">
        <v>1401</v>
      </c>
      <c r="F369" s="30" t="s">
        <v>1400</v>
      </c>
      <c r="G369" s="32">
        <v>3</v>
      </c>
      <c r="H369" s="36" t="s">
        <v>29</v>
      </c>
      <c r="I369" s="39">
        <v>47</v>
      </c>
      <c r="J369" s="40"/>
      <c r="K369" s="41">
        <f t="shared" si="5"/>
        <v>0</v>
      </c>
    </row>
    <row r="370" spans="1:11" x14ac:dyDescent="0.25">
      <c r="A370" s="35">
        <v>356</v>
      </c>
      <c r="B370" s="31">
        <v>41376</v>
      </c>
      <c r="C370" s="30" t="s">
        <v>2231</v>
      </c>
      <c r="D370" s="30" t="s">
        <v>2136</v>
      </c>
      <c r="E370" s="30" t="s">
        <v>1589</v>
      </c>
      <c r="F370" s="30" t="s">
        <v>1590</v>
      </c>
      <c r="G370" s="32">
        <v>20</v>
      </c>
      <c r="H370" s="36" t="s">
        <v>29</v>
      </c>
      <c r="I370" s="39">
        <v>184.1</v>
      </c>
      <c r="J370" s="40"/>
      <c r="K370" s="41">
        <f t="shared" si="5"/>
        <v>0</v>
      </c>
    </row>
    <row r="371" spans="1:11" x14ac:dyDescent="0.25">
      <c r="A371" s="35">
        <v>357</v>
      </c>
      <c r="B371" s="31">
        <v>41376</v>
      </c>
      <c r="C371" s="30" t="s">
        <v>2231</v>
      </c>
      <c r="D371" s="30" t="s">
        <v>2136</v>
      </c>
      <c r="E371" s="30" t="s">
        <v>1589</v>
      </c>
      <c r="F371" s="30" t="s">
        <v>1588</v>
      </c>
      <c r="G371" s="32">
        <v>25</v>
      </c>
      <c r="H371" s="36" t="s">
        <v>29</v>
      </c>
      <c r="I371" s="39">
        <v>184.12</v>
      </c>
      <c r="J371" s="40"/>
      <c r="K371" s="41">
        <f t="shared" si="5"/>
        <v>0</v>
      </c>
    </row>
    <row r="372" spans="1:11" x14ac:dyDescent="0.25">
      <c r="A372" s="35">
        <v>358</v>
      </c>
      <c r="B372" s="31">
        <v>41353</v>
      </c>
      <c r="C372" s="30" t="s">
        <v>2232</v>
      </c>
      <c r="D372" s="30" t="s">
        <v>1818</v>
      </c>
      <c r="E372" s="30" t="s">
        <v>1482</v>
      </c>
      <c r="F372" s="30" t="s">
        <v>1481</v>
      </c>
      <c r="G372" s="32">
        <v>1</v>
      </c>
      <c r="H372" s="36" t="s">
        <v>29</v>
      </c>
      <c r="I372" s="39">
        <v>7298.5913673608857</v>
      </c>
      <c r="J372" s="40"/>
      <c r="K372" s="41">
        <f t="shared" si="5"/>
        <v>0</v>
      </c>
    </row>
    <row r="373" spans="1:11" x14ac:dyDescent="0.25">
      <c r="A373" s="35">
        <v>359</v>
      </c>
      <c r="B373" s="31">
        <v>41353</v>
      </c>
      <c r="C373" s="30" t="s">
        <v>2233</v>
      </c>
      <c r="D373" s="30" t="s">
        <v>1818</v>
      </c>
      <c r="E373" s="30" t="s">
        <v>1480</v>
      </c>
      <c r="F373" s="30" t="s">
        <v>1479</v>
      </c>
      <c r="G373" s="32">
        <v>1</v>
      </c>
      <c r="H373" s="36" t="s">
        <v>29</v>
      </c>
      <c r="I373" s="39">
        <v>8804.6004936075969</v>
      </c>
      <c r="J373" s="40"/>
      <c r="K373" s="41">
        <f t="shared" ref="K373:K434" si="6">J373*1.2*G373</f>
        <v>0</v>
      </c>
    </row>
    <row r="374" spans="1:11" x14ac:dyDescent="0.25">
      <c r="A374" s="35">
        <v>360</v>
      </c>
      <c r="B374" s="31">
        <v>43236</v>
      </c>
      <c r="C374" s="30" t="s">
        <v>2234</v>
      </c>
      <c r="D374" s="30" t="s">
        <v>2136</v>
      </c>
      <c r="E374" s="30" t="s">
        <v>795</v>
      </c>
      <c r="F374" s="30" t="s">
        <v>794</v>
      </c>
      <c r="G374" s="32">
        <v>1</v>
      </c>
      <c r="H374" s="36" t="s">
        <v>29</v>
      </c>
      <c r="I374" s="39">
        <v>226.34</v>
      </c>
      <c r="J374" s="40"/>
      <c r="K374" s="41">
        <f t="shared" si="6"/>
        <v>0</v>
      </c>
    </row>
    <row r="375" spans="1:11" x14ac:dyDescent="0.25">
      <c r="A375" s="35">
        <v>361</v>
      </c>
      <c r="B375" s="31">
        <v>41376</v>
      </c>
      <c r="C375" s="30" t="s">
        <v>2235</v>
      </c>
      <c r="D375" s="30" t="s">
        <v>2136</v>
      </c>
      <c r="E375" s="30" t="s">
        <v>680</v>
      </c>
      <c r="F375" s="30" t="s">
        <v>679</v>
      </c>
      <c r="G375" s="32">
        <v>5</v>
      </c>
      <c r="H375" s="36" t="s">
        <v>29</v>
      </c>
      <c r="I375" s="39">
        <v>249.4</v>
      </c>
      <c r="J375" s="40"/>
      <c r="K375" s="41">
        <f t="shared" si="6"/>
        <v>0</v>
      </c>
    </row>
    <row r="376" spans="1:11" x14ac:dyDescent="0.25">
      <c r="A376" s="35">
        <v>362</v>
      </c>
      <c r="B376" s="31">
        <v>41612</v>
      </c>
      <c r="C376" s="30" t="s">
        <v>2236</v>
      </c>
      <c r="D376" s="30" t="s">
        <v>1818</v>
      </c>
      <c r="E376" s="30" t="s">
        <v>1150</v>
      </c>
      <c r="F376" s="30" t="s">
        <v>1149</v>
      </c>
      <c r="G376" s="32">
        <v>14</v>
      </c>
      <c r="H376" s="36" t="s">
        <v>29</v>
      </c>
      <c r="I376" s="39">
        <v>11363.519864377266</v>
      </c>
      <c r="J376" s="40"/>
      <c r="K376" s="41">
        <f t="shared" si="6"/>
        <v>0</v>
      </c>
    </row>
    <row r="377" spans="1:11" x14ac:dyDescent="0.25">
      <c r="A377" s="35">
        <v>363</v>
      </c>
      <c r="B377" s="31">
        <v>41376</v>
      </c>
      <c r="C377" s="30" t="s">
        <v>2237</v>
      </c>
      <c r="D377" s="30" t="s">
        <v>2136</v>
      </c>
      <c r="E377" s="30" t="s">
        <v>682</v>
      </c>
      <c r="F377" s="30" t="s">
        <v>1587</v>
      </c>
      <c r="G377" s="32">
        <v>48</v>
      </c>
      <c r="H377" s="36" t="s">
        <v>29</v>
      </c>
      <c r="I377" s="39">
        <v>46.958333333333336</v>
      </c>
      <c r="J377" s="40"/>
      <c r="K377" s="41">
        <f t="shared" si="6"/>
        <v>0</v>
      </c>
    </row>
    <row r="378" spans="1:11" x14ac:dyDescent="0.25">
      <c r="A378" s="35">
        <v>364</v>
      </c>
      <c r="B378" s="31">
        <v>41376</v>
      </c>
      <c r="C378" s="30" t="s">
        <v>2237</v>
      </c>
      <c r="D378" s="30" t="s">
        <v>2136</v>
      </c>
      <c r="E378" s="30" t="s">
        <v>682</v>
      </c>
      <c r="F378" s="30" t="s">
        <v>681</v>
      </c>
      <c r="G378" s="32">
        <v>1</v>
      </c>
      <c r="H378" s="36" t="s">
        <v>29</v>
      </c>
      <c r="I378" s="39">
        <v>101.4</v>
      </c>
      <c r="J378" s="40"/>
      <c r="K378" s="41">
        <f t="shared" si="6"/>
        <v>0</v>
      </c>
    </row>
    <row r="379" spans="1:11" x14ac:dyDescent="0.25">
      <c r="A379" s="35">
        <v>365</v>
      </c>
      <c r="B379" s="31">
        <v>41376</v>
      </c>
      <c r="C379" s="30" t="s">
        <v>2238</v>
      </c>
      <c r="D379" s="30" t="s">
        <v>2136</v>
      </c>
      <c r="E379" s="30" t="s">
        <v>375</v>
      </c>
      <c r="F379" s="30" t="s">
        <v>1222</v>
      </c>
      <c r="G379" s="32">
        <v>2</v>
      </c>
      <c r="H379" s="36" t="s">
        <v>29</v>
      </c>
      <c r="I379" s="39">
        <v>179.4</v>
      </c>
      <c r="J379" s="40"/>
      <c r="K379" s="41">
        <f t="shared" si="6"/>
        <v>0</v>
      </c>
    </row>
    <row r="380" spans="1:11" x14ac:dyDescent="0.25">
      <c r="A380" s="35">
        <v>366</v>
      </c>
      <c r="B380" s="31">
        <v>41376</v>
      </c>
      <c r="C380" s="30" t="s">
        <v>2238</v>
      </c>
      <c r="D380" s="30" t="s">
        <v>2136</v>
      </c>
      <c r="E380" s="30" t="s">
        <v>375</v>
      </c>
      <c r="F380" s="30" t="s">
        <v>376</v>
      </c>
      <c r="G380" s="32">
        <v>25</v>
      </c>
      <c r="H380" s="36" t="s">
        <v>29</v>
      </c>
      <c r="I380" s="39">
        <v>82.64</v>
      </c>
      <c r="J380" s="40"/>
      <c r="K380" s="41">
        <f t="shared" si="6"/>
        <v>0</v>
      </c>
    </row>
    <row r="381" spans="1:11" x14ac:dyDescent="0.25">
      <c r="A381" s="35">
        <v>367</v>
      </c>
      <c r="B381" s="31">
        <v>41376</v>
      </c>
      <c r="C381" s="30" t="s">
        <v>2238</v>
      </c>
      <c r="D381" s="30" t="s">
        <v>2136</v>
      </c>
      <c r="E381" s="30" t="s">
        <v>375</v>
      </c>
      <c r="F381" s="30" t="s">
        <v>374</v>
      </c>
      <c r="G381" s="32">
        <v>22</v>
      </c>
      <c r="H381" s="36" t="s">
        <v>29</v>
      </c>
      <c r="I381" s="39">
        <v>82.63636363636364</v>
      </c>
      <c r="J381" s="40"/>
      <c r="K381" s="41">
        <f t="shared" si="6"/>
        <v>0</v>
      </c>
    </row>
    <row r="382" spans="1:11" x14ac:dyDescent="0.25">
      <c r="A382" s="35">
        <v>368</v>
      </c>
      <c r="B382" s="31">
        <v>41376</v>
      </c>
      <c r="C382" s="30" t="s">
        <v>2239</v>
      </c>
      <c r="D382" s="30" t="s">
        <v>2136</v>
      </c>
      <c r="E382" s="30" t="s">
        <v>1586</v>
      </c>
      <c r="F382" s="30" t="s">
        <v>1585</v>
      </c>
      <c r="G382" s="32">
        <v>18</v>
      </c>
      <c r="H382" s="36" t="s">
        <v>29</v>
      </c>
      <c r="I382" s="39">
        <v>118.38888888888889</v>
      </c>
      <c r="J382" s="40"/>
      <c r="K382" s="41">
        <f t="shared" si="6"/>
        <v>0</v>
      </c>
    </row>
    <row r="383" spans="1:11" x14ac:dyDescent="0.25">
      <c r="A383" s="35">
        <v>369</v>
      </c>
      <c r="B383" s="31">
        <v>41376</v>
      </c>
      <c r="C383" s="30" t="s">
        <v>2240</v>
      </c>
      <c r="D383" s="30" t="s">
        <v>2136</v>
      </c>
      <c r="E383" s="30" t="s">
        <v>1584</v>
      </c>
      <c r="F383" s="30" t="s">
        <v>1583</v>
      </c>
      <c r="G383" s="32">
        <v>5</v>
      </c>
      <c r="H383" s="36" t="s">
        <v>29</v>
      </c>
      <c r="I383" s="39">
        <v>240.8</v>
      </c>
      <c r="J383" s="40"/>
      <c r="K383" s="41">
        <f t="shared" si="6"/>
        <v>0</v>
      </c>
    </row>
    <row r="384" spans="1:11" x14ac:dyDescent="0.25">
      <c r="A384" s="35">
        <v>370</v>
      </c>
      <c r="B384" s="31">
        <v>41390</v>
      </c>
      <c r="C384" s="30" t="s">
        <v>4400</v>
      </c>
      <c r="D384" s="30" t="s">
        <v>1818</v>
      </c>
      <c r="E384" s="30" t="s">
        <v>4564</v>
      </c>
      <c r="F384" s="30" t="s">
        <v>4471</v>
      </c>
      <c r="G384" s="32">
        <v>12</v>
      </c>
      <c r="H384" s="36" t="s">
        <v>29</v>
      </c>
      <c r="I384" s="39">
        <v>1473.25</v>
      </c>
      <c r="J384" s="40"/>
      <c r="K384" s="41">
        <f t="shared" si="6"/>
        <v>0</v>
      </c>
    </row>
    <row r="385" spans="1:11" x14ac:dyDescent="0.25">
      <c r="A385" s="35">
        <v>371</v>
      </c>
      <c r="B385" s="31">
        <v>40588</v>
      </c>
      <c r="C385" s="30" t="s">
        <v>2241</v>
      </c>
      <c r="D385" s="30" t="s">
        <v>1818</v>
      </c>
      <c r="E385" s="30" t="s">
        <v>559</v>
      </c>
      <c r="F385" s="30" t="s">
        <v>558</v>
      </c>
      <c r="G385" s="32">
        <v>1</v>
      </c>
      <c r="H385" s="36" t="s">
        <v>29</v>
      </c>
      <c r="I385" s="39">
        <v>3280</v>
      </c>
      <c r="J385" s="40"/>
      <c r="K385" s="41">
        <f t="shared" si="6"/>
        <v>0</v>
      </c>
    </row>
    <row r="386" spans="1:11" x14ac:dyDescent="0.25">
      <c r="A386" s="35">
        <v>372</v>
      </c>
      <c r="B386" s="31">
        <v>39626</v>
      </c>
      <c r="C386" s="30" t="s">
        <v>2242</v>
      </c>
      <c r="D386" s="30" t="s">
        <v>1818</v>
      </c>
      <c r="E386" s="30" t="s">
        <v>506</v>
      </c>
      <c r="F386" s="30" t="s">
        <v>505</v>
      </c>
      <c r="G386" s="32">
        <v>1</v>
      </c>
      <c r="H386" s="36" t="s">
        <v>29</v>
      </c>
      <c r="I386" s="39">
        <v>1388</v>
      </c>
      <c r="J386" s="40"/>
      <c r="K386" s="41">
        <f t="shared" si="6"/>
        <v>0</v>
      </c>
    </row>
    <row r="387" spans="1:11" x14ac:dyDescent="0.25">
      <c r="A387" s="35">
        <v>373</v>
      </c>
      <c r="B387" s="31">
        <v>39589</v>
      </c>
      <c r="C387" s="30" t="s">
        <v>2243</v>
      </c>
      <c r="D387" s="30" t="s">
        <v>1818</v>
      </c>
      <c r="E387" s="30" t="s">
        <v>499</v>
      </c>
      <c r="F387" s="30" t="s">
        <v>498</v>
      </c>
      <c r="G387" s="32">
        <v>1</v>
      </c>
      <c r="H387" s="36" t="s">
        <v>29</v>
      </c>
      <c r="I387" s="39">
        <v>3857</v>
      </c>
      <c r="J387" s="40"/>
      <c r="K387" s="41">
        <f t="shared" si="6"/>
        <v>0</v>
      </c>
    </row>
    <row r="388" spans="1:11" x14ac:dyDescent="0.25">
      <c r="A388" s="35">
        <v>374</v>
      </c>
      <c r="B388" s="31">
        <v>41255</v>
      </c>
      <c r="C388" s="30" t="s">
        <v>2244</v>
      </c>
      <c r="D388" s="30" t="s">
        <v>1818</v>
      </c>
      <c r="E388" s="30" t="s">
        <v>1398</v>
      </c>
      <c r="F388" s="30" t="s">
        <v>1399</v>
      </c>
      <c r="G388" s="32">
        <v>1</v>
      </c>
      <c r="H388" s="36" t="s">
        <v>29</v>
      </c>
      <c r="I388" s="39">
        <v>171081</v>
      </c>
      <c r="J388" s="40"/>
      <c r="K388" s="41">
        <f t="shared" si="6"/>
        <v>0</v>
      </c>
    </row>
    <row r="389" spans="1:11" x14ac:dyDescent="0.25">
      <c r="A389" s="35">
        <v>375</v>
      </c>
      <c r="B389" s="31">
        <v>41255</v>
      </c>
      <c r="C389" s="30" t="s">
        <v>2244</v>
      </c>
      <c r="D389" s="30" t="s">
        <v>1818</v>
      </c>
      <c r="E389" s="30" t="s">
        <v>1398</v>
      </c>
      <c r="F389" s="30" t="s">
        <v>1397</v>
      </c>
      <c r="G389" s="32">
        <v>1</v>
      </c>
      <c r="H389" s="36" t="s">
        <v>29</v>
      </c>
      <c r="I389" s="39">
        <v>171081</v>
      </c>
      <c r="J389" s="40"/>
      <c r="K389" s="41">
        <f t="shared" si="6"/>
        <v>0</v>
      </c>
    </row>
    <row r="390" spans="1:11" x14ac:dyDescent="0.25">
      <c r="A390" s="35">
        <v>376</v>
      </c>
      <c r="B390" s="31">
        <v>41246</v>
      </c>
      <c r="C390" s="30" t="s">
        <v>2245</v>
      </c>
      <c r="D390" s="30" t="s">
        <v>1818</v>
      </c>
      <c r="E390" s="30" t="s">
        <v>1395</v>
      </c>
      <c r="F390" s="30" t="s">
        <v>1396</v>
      </c>
      <c r="G390" s="32">
        <v>1</v>
      </c>
      <c r="H390" s="36" t="s">
        <v>29</v>
      </c>
      <c r="I390" s="39">
        <v>7579</v>
      </c>
      <c r="J390" s="40"/>
      <c r="K390" s="41">
        <f t="shared" si="6"/>
        <v>0</v>
      </c>
    </row>
    <row r="391" spans="1:11" x14ac:dyDescent="0.25">
      <c r="A391" s="35">
        <v>377</v>
      </c>
      <c r="B391" s="31">
        <v>41246</v>
      </c>
      <c r="C391" s="30" t="s">
        <v>2245</v>
      </c>
      <c r="D391" s="30" t="s">
        <v>1818</v>
      </c>
      <c r="E391" s="30" t="s">
        <v>1395</v>
      </c>
      <c r="F391" s="30" t="s">
        <v>1394</v>
      </c>
      <c r="G391" s="32">
        <v>1</v>
      </c>
      <c r="H391" s="36" t="s">
        <v>29</v>
      </c>
      <c r="I391" s="39">
        <v>7579</v>
      </c>
      <c r="J391" s="40"/>
      <c r="K391" s="41">
        <f t="shared" si="6"/>
        <v>0</v>
      </c>
    </row>
    <row r="392" spans="1:11" x14ac:dyDescent="0.25">
      <c r="A392" s="35">
        <v>378</v>
      </c>
      <c r="B392" s="31">
        <v>39263</v>
      </c>
      <c r="C392" s="30" t="s">
        <v>2246</v>
      </c>
      <c r="D392" s="30" t="s">
        <v>1818</v>
      </c>
      <c r="E392" s="30" t="s">
        <v>931</v>
      </c>
      <c r="F392" s="30" t="s">
        <v>930</v>
      </c>
      <c r="G392" s="32">
        <v>13</v>
      </c>
      <c r="H392" s="36" t="s">
        <v>29</v>
      </c>
      <c r="I392" s="39">
        <v>328.84615384615387</v>
      </c>
      <c r="J392" s="40"/>
      <c r="K392" s="41">
        <f t="shared" si="6"/>
        <v>0</v>
      </c>
    </row>
    <row r="393" spans="1:11" x14ac:dyDescent="0.25">
      <c r="A393" s="35">
        <v>379</v>
      </c>
      <c r="B393" s="31">
        <v>39309</v>
      </c>
      <c r="C393" s="30" t="s">
        <v>2247</v>
      </c>
      <c r="D393" s="30" t="s">
        <v>1818</v>
      </c>
      <c r="E393" s="30" t="s">
        <v>584</v>
      </c>
      <c r="F393" s="30" t="s">
        <v>583</v>
      </c>
      <c r="G393" s="32">
        <v>1</v>
      </c>
      <c r="H393" s="36" t="s">
        <v>131</v>
      </c>
      <c r="I393" s="39">
        <v>220503</v>
      </c>
      <c r="J393" s="40"/>
      <c r="K393" s="41">
        <f t="shared" si="6"/>
        <v>0</v>
      </c>
    </row>
    <row r="394" spans="1:11" x14ac:dyDescent="0.25">
      <c r="A394" s="35">
        <v>380</v>
      </c>
      <c r="B394" s="31">
        <v>40079</v>
      </c>
      <c r="C394" s="30" t="s">
        <v>2248</v>
      </c>
      <c r="D394" s="30" t="s">
        <v>1818</v>
      </c>
      <c r="E394" s="30" t="s">
        <v>1582</v>
      </c>
      <c r="F394" s="30" t="s">
        <v>1581</v>
      </c>
      <c r="G394" s="32">
        <v>3</v>
      </c>
      <c r="H394" s="36" t="s">
        <v>29</v>
      </c>
      <c r="I394" s="39">
        <v>597.33333333333337</v>
      </c>
      <c r="J394" s="40"/>
      <c r="K394" s="41">
        <f t="shared" si="6"/>
        <v>0</v>
      </c>
    </row>
    <row r="395" spans="1:11" x14ac:dyDescent="0.25">
      <c r="A395" s="35">
        <v>381</v>
      </c>
      <c r="B395" s="31">
        <v>40948</v>
      </c>
      <c r="C395" s="30" t="s">
        <v>2249</v>
      </c>
      <c r="D395" s="30" t="s">
        <v>1818</v>
      </c>
      <c r="E395" s="30" t="s">
        <v>1580</v>
      </c>
      <c r="F395" s="30" t="s">
        <v>1579</v>
      </c>
      <c r="G395" s="32">
        <v>2</v>
      </c>
      <c r="H395" s="36" t="s">
        <v>29</v>
      </c>
      <c r="I395" s="39">
        <v>637.91725900000006</v>
      </c>
      <c r="J395" s="40"/>
      <c r="K395" s="41">
        <f t="shared" si="6"/>
        <v>0</v>
      </c>
    </row>
    <row r="396" spans="1:11" x14ac:dyDescent="0.25">
      <c r="A396" s="35">
        <v>382</v>
      </c>
      <c r="B396" s="31">
        <v>39904</v>
      </c>
      <c r="C396" s="30" t="s">
        <v>2250</v>
      </c>
      <c r="D396" s="30" t="s">
        <v>1818</v>
      </c>
      <c r="E396" s="30" t="s">
        <v>557</v>
      </c>
      <c r="F396" s="30" t="s">
        <v>556</v>
      </c>
      <c r="G396" s="32">
        <v>1</v>
      </c>
      <c r="H396" s="36" t="s">
        <v>29</v>
      </c>
      <c r="I396" s="39">
        <v>586343</v>
      </c>
      <c r="J396" s="40"/>
      <c r="K396" s="41">
        <f t="shared" si="6"/>
        <v>0</v>
      </c>
    </row>
    <row r="397" spans="1:11" x14ac:dyDescent="0.25">
      <c r="A397" s="35">
        <v>383</v>
      </c>
      <c r="B397" s="31">
        <v>39861</v>
      </c>
      <c r="C397" s="30" t="s">
        <v>4187</v>
      </c>
      <c r="D397" s="30" t="s">
        <v>1818</v>
      </c>
      <c r="E397" s="30" t="s">
        <v>4188</v>
      </c>
      <c r="F397" s="30" t="s">
        <v>4189</v>
      </c>
      <c r="G397" s="32">
        <v>1</v>
      </c>
      <c r="H397" s="36" t="s">
        <v>29</v>
      </c>
      <c r="I397" s="39">
        <v>379418</v>
      </c>
      <c r="J397" s="40"/>
      <c r="K397" s="41">
        <f t="shared" si="6"/>
        <v>0</v>
      </c>
    </row>
    <row r="398" spans="1:11" x14ac:dyDescent="0.25">
      <c r="A398" s="35">
        <v>384</v>
      </c>
      <c r="B398" s="31">
        <v>39507</v>
      </c>
      <c r="C398" s="30" t="s">
        <v>2251</v>
      </c>
      <c r="D398" s="30" t="s">
        <v>1818</v>
      </c>
      <c r="E398" s="30" t="s">
        <v>532</v>
      </c>
      <c r="F398" s="30" t="s">
        <v>531</v>
      </c>
      <c r="G398" s="32">
        <v>1</v>
      </c>
      <c r="H398" s="36" t="s">
        <v>29</v>
      </c>
      <c r="I398" s="39">
        <v>60121</v>
      </c>
      <c r="J398" s="40"/>
      <c r="K398" s="41">
        <f t="shared" si="6"/>
        <v>0</v>
      </c>
    </row>
    <row r="399" spans="1:11" x14ac:dyDescent="0.25">
      <c r="A399" s="35">
        <v>385</v>
      </c>
      <c r="B399" s="31">
        <v>41373</v>
      </c>
      <c r="C399" s="30" t="s">
        <v>2252</v>
      </c>
      <c r="D399" s="30" t="s">
        <v>1818</v>
      </c>
      <c r="E399" s="30" t="s">
        <v>1578</v>
      </c>
      <c r="F399" s="30" t="s">
        <v>1577</v>
      </c>
      <c r="G399" s="32">
        <v>10</v>
      </c>
      <c r="H399" s="36" t="s">
        <v>29</v>
      </c>
      <c r="I399" s="39">
        <v>15</v>
      </c>
      <c r="J399" s="40"/>
      <c r="K399" s="41">
        <f t="shared" si="6"/>
        <v>0</v>
      </c>
    </row>
    <row r="400" spans="1:11" x14ac:dyDescent="0.25">
      <c r="A400" s="35">
        <v>386</v>
      </c>
      <c r="B400" s="31">
        <v>41246</v>
      </c>
      <c r="C400" s="30" t="s">
        <v>2253</v>
      </c>
      <c r="D400" s="30" t="s">
        <v>1818</v>
      </c>
      <c r="E400" s="30" t="s">
        <v>1392</v>
      </c>
      <c r="F400" s="30" t="s">
        <v>1393</v>
      </c>
      <c r="G400" s="32">
        <v>1</v>
      </c>
      <c r="H400" s="36" t="s">
        <v>29</v>
      </c>
      <c r="I400" s="39">
        <v>19490</v>
      </c>
      <c r="J400" s="40"/>
      <c r="K400" s="41">
        <f t="shared" si="6"/>
        <v>0</v>
      </c>
    </row>
    <row r="401" spans="1:11" x14ac:dyDescent="0.25">
      <c r="A401" s="35">
        <v>387</v>
      </c>
      <c r="B401" s="31">
        <v>41246</v>
      </c>
      <c r="C401" s="30" t="s">
        <v>2253</v>
      </c>
      <c r="D401" s="30" t="s">
        <v>1818</v>
      </c>
      <c r="E401" s="30" t="s">
        <v>1392</v>
      </c>
      <c r="F401" s="30" t="s">
        <v>1391</v>
      </c>
      <c r="G401" s="32">
        <v>1</v>
      </c>
      <c r="H401" s="36" t="s">
        <v>29</v>
      </c>
      <c r="I401" s="39">
        <v>19490</v>
      </c>
      <c r="J401" s="40"/>
      <c r="K401" s="41">
        <f t="shared" si="6"/>
        <v>0</v>
      </c>
    </row>
    <row r="402" spans="1:11" x14ac:dyDescent="0.25">
      <c r="A402" s="35">
        <v>388</v>
      </c>
      <c r="B402" s="31">
        <v>41246</v>
      </c>
      <c r="C402" s="30" t="s">
        <v>2254</v>
      </c>
      <c r="D402" s="30" t="s">
        <v>1818</v>
      </c>
      <c r="E402" s="30" t="s">
        <v>459</v>
      </c>
      <c r="F402" s="30" t="s">
        <v>460</v>
      </c>
      <c r="G402" s="32">
        <v>1</v>
      </c>
      <c r="H402" s="36" t="s">
        <v>29</v>
      </c>
      <c r="I402" s="39">
        <v>1416</v>
      </c>
      <c r="J402" s="40"/>
      <c r="K402" s="41">
        <f t="shared" si="6"/>
        <v>0</v>
      </c>
    </row>
    <row r="403" spans="1:11" x14ac:dyDescent="0.25">
      <c r="A403" s="35">
        <v>389</v>
      </c>
      <c r="B403" s="31">
        <v>41246</v>
      </c>
      <c r="C403" s="30" t="s">
        <v>2254</v>
      </c>
      <c r="D403" s="30" t="s">
        <v>1818</v>
      </c>
      <c r="E403" s="30" t="s">
        <v>459</v>
      </c>
      <c r="F403" s="30" t="s">
        <v>458</v>
      </c>
      <c r="G403" s="32">
        <v>1</v>
      </c>
      <c r="H403" s="36" t="s">
        <v>29</v>
      </c>
      <c r="I403" s="39">
        <v>1416</v>
      </c>
      <c r="J403" s="40"/>
      <c r="K403" s="41">
        <f t="shared" si="6"/>
        <v>0</v>
      </c>
    </row>
    <row r="404" spans="1:11" x14ac:dyDescent="0.25">
      <c r="A404" s="35">
        <v>390</v>
      </c>
      <c r="B404" s="31">
        <v>41246</v>
      </c>
      <c r="C404" s="30" t="s">
        <v>2255</v>
      </c>
      <c r="D404" s="30" t="s">
        <v>1818</v>
      </c>
      <c r="E404" s="30" t="s">
        <v>456</v>
      </c>
      <c r="F404" s="30" t="s">
        <v>457</v>
      </c>
      <c r="G404" s="32">
        <v>1</v>
      </c>
      <c r="H404" s="36" t="s">
        <v>29</v>
      </c>
      <c r="I404" s="39">
        <v>1666</v>
      </c>
      <c r="J404" s="40"/>
      <c r="K404" s="41">
        <f t="shared" si="6"/>
        <v>0</v>
      </c>
    </row>
    <row r="405" spans="1:11" x14ac:dyDescent="0.25">
      <c r="A405" s="35">
        <v>391</v>
      </c>
      <c r="B405" s="31">
        <v>41246</v>
      </c>
      <c r="C405" s="30" t="s">
        <v>2255</v>
      </c>
      <c r="D405" s="30" t="s">
        <v>1818</v>
      </c>
      <c r="E405" s="30" t="s">
        <v>456</v>
      </c>
      <c r="F405" s="30" t="s">
        <v>455</v>
      </c>
      <c r="G405" s="32">
        <v>1</v>
      </c>
      <c r="H405" s="36" t="s">
        <v>29</v>
      </c>
      <c r="I405" s="39">
        <v>1666</v>
      </c>
      <c r="J405" s="40"/>
      <c r="K405" s="41">
        <f t="shared" si="6"/>
        <v>0</v>
      </c>
    </row>
    <row r="406" spans="1:11" x14ac:dyDescent="0.25">
      <c r="A406" s="35">
        <v>392</v>
      </c>
      <c r="B406" s="31">
        <v>41246</v>
      </c>
      <c r="C406" s="30" t="s">
        <v>2256</v>
      </c>
      <c r="D406" s="30" t="s">
        <v>1818</v>
      </c>
      <c r="E406" s="30" t="s">
        <v>516</v>
      </c>
      <c r="F406" s="30" t="s">
        <v>515</v>
      </c>
      <c r="G406" s="32">
        <v>3</v>
      </c>
      <c r="H406" s="36" t="s">
        <v>29</v>
      </c>
      <c r="I406" s="39">
        <v>2415.6666666666665</v>
      </c>
      <c r="J406" s="40"/>
      <c r="K406" s="41">
        <f t="shared" si="6"/>
        <v>0</v>
      </c>
    </row>
    <row r="407" spans="1:11" x14ac:dyDescent="0.25">
      <c r="A407" s="35">
        <v>393</v>
      </c>
      <c r="B407" s="31">
        <v>39469</v>
      </c>
      <c r="C407" s="30" t="s">
        <v>2257</v>
      </c>
      <c r="D407" s="30" t="s">
        <v>1818</v>
      </c>
      <c r="E407" s="30" t="s">
        <v>657</v>
      </c>
      <c r="F407" s="30" t="s">
        <v>1576</v>
      </c>
      <c r="G407" s="32">
        <v>1</v>
      </c>
      <c r="H407" s="36" t="s">
        <v>29</v>
      </c>
      <c r="I407" s="39">
        <v>6264</v>
      </c>
      <c r="J407" s="40"/>
      <c r="K407" s="41">
        <f t="shared" si="6"/>
        <v>0</v>
      </c>
    </row>
    <row r="408" spans="1:11" x14ac:dyDescent="0.25">
      <c r="A408" s="35">
        <v>394</v>
      </c>
      <c r="B408" s="31">
        <v>40233</v>
      </c>
      <c r="C408" s="30" t="s">
        <v>2257</v>
      </c>
      <c r="D408" s="30" t="s">
        <v>1818</v>
      </c>
      <c r="E408" s="30" t="s">
        <v>657</v>
      </c>
      <c r="F408" s="30" t="s">
        <v>656</v>
      </c>
      <c r="G408" s="32">
        <v>1</v>
      </c>
      <c r="H408" s="36" t="s">
        <v>29</v>
      </c>
      <c r="I408" s="39">
        <v>4330</v>
      </c>
      <c r="J408" s="40"/>
      <c r="K408" s="41">
        <f t="shared" si="6"/>
        <v>0</v>
      </c>
    </row>
    <row r="409" spans="1:11" x14ac:dyDescent="0.25">
      <c r="A409" s="35">
        <v>395</v>
      </c>
      <c r="B409" s="31">
        <v>42187</v>
      </c>
      <c r="C409" s="30" t="s">
        <v>2258</v>
      </c>
      <c r="D409" s="30" t="s">
        <v>1818</v>
      </c>
      <c r="E409" s="30" t="s">
        <v>1148</v>
      </c>
      <c r="F409" s="30" t="s">
        <v>1147</v>
      </c>
      <c r="G409" s="32">
        <v>5</v>
      </c>
      <c r="H409" s="36" t="s">
        <v>29</v>
      </c>
      <c r="I409" s="39">
        <v>131.80000000000001</v>
      </c>
      <c r="J409" s="40"/>
      <c r="K409" s="41">
        <f t="shared" si="6"/>
        <v>0</v>
      </c>
    </row>
    <row r="410" spans="1:11" x14ac:dyDescent="0.25">
      <c r="A410" s="35">
        <v>396</v>
      </c>
      <c r="B410" s="31">
        <v>39905</v>
      </c>
      <c r="C410" s="30" t="s">
        <v>2259</v>
      </c>
      <c r="D410" s="30" t="s">
        <v>1818</v>
      </c>
      <c r="E410" s="30" t="s">
        <v>554</v>
      </c>
      <c r="F410" s="30" t="s">
        <v>555</v>
      </c>
      <c r="G410" s="32">
        <v>2</v>
      </c>
      <c r="H410" s="36" t="s">
        <v>29</v>
      </c>
      <c r="I410" s="39">
        <v>4233.5</v>
      </c>
      <c r="J410" s="40"/>
      <c r="K410" s="41">
        <f t="shared" si="6"/>
        <v>0</v>
      </c>
    </row>
    <row r="411" spans="1:11" x14ac:dyDescent="0.25">
      <c r="A411" s="35">
        <v>397</v>
      </c>
      <c r="B411" s="31">
        <v>39905</v>
      </c>
      <c r="C411" s="30" t="s">
        <v>2259</v>
      </c>
      <c r="D411" s="30" t="s">
        <v>1818</v>
      </c>
      <c r="E411" s="30" t="s">
        <v>554</v>
      </c>
      <c r="F411" s="30" t="s">
        <v>553</v>
      </c>
      <c r="G411" s="32">
        <v>1</v>
      </c>
      <c r="H411" s="36" t="s">
        <v>29</v>
      </c>
      <c r="I411" s="39">
        <v>4233</v>
      </c>
      <c r="J411" s="40"/>
      <c r="K411" s="41">
        <f t="shared" si="6"/>
        <v>0</v>
      </c>
    </row>
    <row r="412" spans="1:11" x14ac:dyDescent="0.25">
      <c r="A412" s="35">
        <v>398</v>
      </c>
      <c r="B412" s="31">
        <v>39770</v>
      </c>
      <c r="C412" s="30" t="s">
        <v>2260</v>
      </c>
      <c r="D412" s="30" t="s">
        <v>1818</v>
      </c>
      <c r="E412" s="30" t="s">
        <v>552</v>
      </c>
      <c r="F412" s="30" t="s">
        <v>551</v>
      </c>
      <c r="G412" s="32">
        <v>1</v>
      </c>
      <c r="H412" s="36" t="s">
        <v>29</v>
      </c>
      <c r="I412" s="39">
        <v>137709</v>
      </c>
      <c r="J412" s="40"/>
      <c r="K412" s="41">
        <f t="shared" si="6"/>
        <v>0</v>
      </c>
    </row>
    <row r="413" spans="1:11" x14ac:dyDescent="0.25">
      <c r="A413" s="35">
        <v>399</v>
      </c>
      <c r="B413" s="31">
        <v>39861</v>
      </c>
      <c r="C413" s="30" t="s">
        <v>2261</v>
      </c>
      <c r="D413" s="30" t="s">
        <v>1818</v>
      </c>
      <c r="E413" s="30" t="s">
        <v>534</v>
      </c>
      <c r="F413" s="30" t="s">
        <v>533</v>
      </c>
      <c r="G413" s="32">
        <v>1</v>
      </c>
      <c r="H413" s="36" t="s">
        <v>29</v>
      </c>
      <c r="I413" s="39">
        <v>88036</v>
      </c>
      <c r="J413" s="40"/>
      <c r="K413" s="41">
        <f t="shared" si="6"/>
        <v>0</v>
      </c>
    </row>
    <row r="414" spans="1:11" x14ac:dyDescent="0.25">
      <c r="A414" s="35">
        <v>400</v>
      </c>
      <c r="B414" s="31">
        <v>39861</v>
      </c>
      <c r="C414" s="30" t="s">
        <v>2262</v>
      </c>
      <c r="D414" s="30" t="s">
        <v>1818</v>
      </c>
      <c r="E414" s="30" t="s">
        <v>530</v>
      </c>
      <c r="F414" s="30" t="s">
        <v>529</v>
      </c>
      <c r="G414" s="32">
        <v>1</v>
      </c>
      <c r="H414" s="36" t="s">
        <v>29</v>
      </c>
      <c r="I414" s="39">
        <v>46255</v>
      </c>
      <c r="J414" s="40"/>
      <c r="K414" s="41">
        <f t="shared" si="6"/>
        <v>0</v>
      </c>
    </row>
    <row r="415" spans="1:11" x14ac:dyDescent="0.25">
      <c r="A415" s="35">
        <v>401</v>
      </c>
      <c r="B415" s="31">
        <v>41246</v>
      </c>
      <c r="C415" s="30" t="s">
        <v>2263</v>
      </c>
      <c r="D415" s="30" t="s">
        <v>1818</v>
      </c>
      <c r="E415" s="30" t="s">
        <v>1389</v>
      </c>
      <c r="F415" s="30" t="s">
        <v>1390</v>
      </c>
      <c r="G415" s="32">
        <v>1</v>
      </c>
      <c r="H415" s="36" t="s">
        <v>29</v>
      </c>
      <c r="I415" s="39">
        <v>4414</v>
      </c>
      <c r="J415" s="40"/>
      <c r="K415" s="41">
        <f t="shared" si="6"/>
        <v>0</v>
      </c>
    </row>
    <row r="416" spans="1:11" x14ac:dyDescent="0.25">
      <c r="A416" s="35">
        <v>402</v>
      </c>
      <c r="B416" s="31">
        <v>41246</v>
      </c>
      <c r="C416" s="30" t="s">
        <v>2263</v>
      </c>
      <c r="D416" s="30" t="s">
        <v>1818</v>
      </c>
      <c r="E416" s="30" t="s">
        <v>1389</v>
      </c>
      <c r="F416" s="30" t="s">
        <v>1388</v>
      </c>
      <c r="G416" s="32">
        <v>1</v>
      </c>
      <c r="H416" s="36" t="s">
        <v>29</v>
      </c>
      <c r="I416" s="39">
        <v>4414</v>
      </c>
      <c r="J416" s="40"/>
      <c r="K416" s="41">
        <f t="shared" si="6"/>
        <v>0</v>
      </c>
    </row>
    <row r="417" spans="1:11" x14ac:dyDescent="0.25">
      <c r="A417" s="35">
        <v>403</v>
      </c>
      <c r="B417" s="31">
        <v>39507</v>
      </c>
      <c r="C417" s="30" t="s">
        <v>2264</v>
      </c>
      <c r="D417" s="30" t="s">
        <v>1818</v>
      </c>
      <c r="E417" s="30" t="s">
        <v>510</v>
      </c>
      <c r="F417" s="30" t="s">
        <v>509</v>
      </c>
      <c r="G417" s="32">
        <v>1</v>
      </c>
      <c r="H417" s="36" t="s">
        <v>29</v>
      </c>
      <c r="I417" s="39">
        <v>8843</v>
      </c>
      <c r="J417" s="40"/>
      <c r="K417" s="41">
        <f t="shared" si="6"/>
        <v>0</v>
      </c>
    </row>
    <row r="418" spans="1:11" x14ac:dyDescent="0.25">
      <c r="A418" s="35">
        <v>404</v>
      </c>
      <c r="B418" s="31">
        <v>39626</v>
      </c>
      <c r="C418" s="30" t="s">
        <v>2265</v>
      </c>
      <c r="D418" s="30" t="s">
        <v>1818</v>
      </c>
      <c r="E418" s="30" t="s">
        <v>518</v>
      </c>
      <c r="F418" s="30" t="s">
        <v>517</v>
      </c>
      <c r="G418" s="32">
        <v>1</v>
      </c>
      <c r="H418" s="36" t="s">
        <v>29</v>
      </c>
      <c r="I418" s="39">
        <v>13301</v>
      </c>
      <c r="J418" s="40"/>
      <c r="K418" s="41">
        <f t="shared" si="6"/>
        <v>0</v>
      </c>
    </row>
    <row r="419" spans="1:11" x14ac:dyDescent="0.25">
      <c r="A419" s="35">
        <v>405</v>
      </c>
      <c r="B419" s="31">
        <v>39263</v>
      </c>
      <c r="C419" s="30" t="s">
        <v>2266</v>
      </c>
      <c r="D419" s="30" t="s">
        <v>2267</v>
      </c>
      <c r="E419" s="30" t="s">
        <v>346</v>
      </c>
      <c r="F419" s="30" t="s">
        <v>358</v>
      </c>
      <c r="G419" s="32">
        <v>1</v>
      </c>
      <c r="H419" s="36" t="s">
        <v>131</v>
      </c>
      <c r="I419" s="39">
        <v>80026</v>
      </c>
      <c r="J419" s="40"/>
      <c r="K419" s="41">
        <f t="shared" si="6"/>
        <v>0</v>
      </c>
    </row>
    <row r="420" spans="1:11" x14ac:dyDescent="0.25">
      <c r="A420" s="35">
        <v>406</v>
      </c>
      <c r="B420" s="31">
        <v>39263</v>
      </c>
      <c r="C420" s="30" t="s">
        <v>2266</v>
      </c>
      <c r="D420" s="30" t="s">
        <v>2267</v>
      </c>
      <c r="E420" s="30" t="s">
        <v>346</v>
      </c>
      <c r="F420" s="30" t="s">
        <v>357</v>
      </c>
      <c r="G420" s="32">
        <v>1</v>
      </c>
      <c r="H420" s="36" t="s">
        <v>131</v>
      </c>
      <c r="I420" s="39">
        <v>80026</v>
      </c>
      <c r="J420" s="40"/>
      <c r="K420" s="41">
        <f t="shared" si="6"/>
        <v>0</v>
      </c>
    </row>
    <row r="421" spans="1:11" x14ac:dyDescent="0.25">
      <c r="A421" s="35">
        <v>407</v>
      </c>
      <c r="B421" s="31">
        <v>39263</v>
      </c>
      <c r="C421" s="30" t="s">
        <v>2266</v>
      </c>
      <c r="D421" s="30" t="s">
        <v>2267</v>
      </c>
      <c r="E421" s="30" t="s">
        <v>346</v>
      </c>
      <c r="F421" s="30" t="s">
        <v>356</v>
      </c>
      <c r="G421" s="32">
        <v>1</v>
      </c>
      <c r="H421" s="36" t="s">
        <v>131</v>
      </c>
      <c r="I421" s="39">
        <v>80026</v>
      </c>
      <c r="J421" s="40"/>
      <c r="K421" s="41">
        <f t="shared" si="6"/>
        <v>0</v>
      </c>
    </row>
    <row r="422" spans="1:11" x14ac:dyDescent="0.25">
      <c r="A422" s="35">
        <v>408</v>
      </c>
      <c r="B422" s="31">
        <v>39263</v>
      </c>
      <c r="C422" s="30" t="s">
        <v>2266</v>
      </c>
      <c r="D422" s="30" t="s">
        <v>2267</v>
      </c>
      <c r="E422" s="30" t="s">
        <v>346</v>
      </c>
      <c r="F422" s="30" t="s">
        <v>355</v>
      </c>
      <c r="G422" s="32">
        <v>1</v>
      </c>
      <c r="H422" s="36" t="s">
        <v>131</v>
      </c>
      <c r="I422" s="39">
        <v>80026</v>
      </c>
      <c r="J422" s="40"/>
      <c r="K422" s="41">
        <f t="shared" si="6"/>
        <v>0</v>
      </c>
    </row>
    <row r="423" spans="1:11" x14ac:dyDescent="0.25">
      <c r="A423" s="35">
        <v>409</v>
      </c>
      <c r="B423" s="31">
        <v>39263</v>
      </c>
      <c r="C423" s="30" t="s">
        <v>2266</v>
      </c>
      <c r="D423" s="30" t="s">
        <v>2267</v>
      </c>
      <c r="E423" s="30" t="s">
        <v>346</v>
      </c>
      <c r="F423" s="30" t="s">
        <v>354</v>
      </c>
      <c r="G423" s="32">
        <v>1</v>
      </c>
      <c r="H423" s="36" t="s">
        <v>131</v>
      </c>
      <c r="I423" s="39">
        <v>80026</v>
      </c>
      <c r="J423" s="40"/>
      <c r="K423" s="41">
        <f t="shared" si="6"/>
        <v>0</v>
      </c>
    </row>
    <row r="424" spans="1:11" x14ac:dyDescent="0.25">
      <c r="A424" s="35">
        <v>410</v>
      </c>
      <c r="B424" s="31">
        <v>39263</v>
      </c>
      <c r="C424" s="30" t="s">
        <v>2266</v>
      </c>
      <c r="D424" s="30" t="s">
        <v>2267</v>
      </c>
      <c r="E424" s="30" t="s">
        <v>346</v>
      </c>
      <c r="F424" s="30" t="s">
        <v>353</v>
      </c>
      <c r="G424" s="32">
        <v>1</v>
      </c>
      <c r="H424" s="36" t="s">
        <v>131</v>
      </c>
      <c r="I424" s="39">
        <v>80026</v>
      </c>
      <c r="J424" s="40"/>
      <c r="K424" s="41">
        <f t="shared" si="6"/>
        <v>0</v>
      </c>
    </row>
    <row r="425" spans="1:11" x14ac:dyDescent="0.25">
      <c r="A425" s="35">
        <v>411</v>
      </c>
      <c r="B425" s="31">
        <v>39263</v>
      </c>
      <c r="C425" s="30" t="s">
        <v>2266</v>
      </c>
      <c r="D425" s="30" t="s">
        <v>2267</v>
      </c>
      <c r="E425" s="30" t="s">
        <v>346</v>
      </c>
      <c r="F425" s="30" t="s">
        <v>352</v>
      </c>
      <c r="G425" s="32">
        <v>1</v>
      </c>
      <c r="H425" s="36" t="s">
        <v>131</v>
      </c>
      <c r="I425" s="39">
        <v>80026</v>
      </c>
      <c r="J425" s="40"/>
      <c r="K425" s="41">
        <f t="shared" si="6"/>
        <v>0</v>
      </c>
    </row>
    <row r="426" spans="1:11" x14ac:dyDescent="0.25">
      <c r="A426" s="35">
        <v>412</v>
      </c>
      <c r="B426" s="31">
        <v>39263</v>
      </c>
      <c r="C426" s="30" t="s">
        <v>2266</v>
      </c>
      <c r="D426" s="30" t="s">
        <v>2267</v>
      </c>
      <c r="E426" s="30" t="s">
        <v>346</v>
      </c>
      <c r="F426" s="30" t="s">
        <v>351</v>
      </c>
      <c r="G426" s="32">
        <v>1</v>
      </c>
      <c r="H426" s="36" t="s">
        <v>131</v>
      </c>
      <c r="I426" s="39">
        <v>80026</v>
      </c>
      <c r="J426" s="40"/>
      <c r="K426" s="41">
        <f t="shared" si="6"/>
        <v>0</v>
      </c>
    </row>
    <row r="427" spans="1:11" x14ac:dyDescent="0.25">
      <c r="A427" s="35">
        <v>413</v>
      </c>
      <c r="B427" s="31">
        <v>39263</v>
      </c>
      <c r="C427" s="30" t="s">
        <v>2266</v>
      </c>
      <c r="D427" s="30" t="s">
        <v>2267</v>
      </c>
      <c r="E427" s="30" t="s">
        <v>346</v>
      </c>
      <c r="F427" s="30" t="s">
        <v>350</v>
      </c>
      <c r="G427" s="32">
        <v>1</v>
      </c>
      <c r="H427" s="36" t="s">
        <v>131</v>
      </c>
      <c r="I427" s="39">
        <v>80026</v>
      </c>
      <c r="J427" s="40"/>
      <c r="K427" s="41">
        <f t="shared" si="6"/>
        <v>0</v>
      </c>
    </row>
    <row r="428" spans="1:11" x14ac:dyDescent="0.25">
      <c r="A428" s="35">
        <v>414</v>
      </c>
      <c r="B428" s="31">
        <v>39263</v>
      </c>
      <c r="C428" s="30" t="s">
        <v>2266</v>
      </c>
      <c r="D428" s="30" t="s">
        <v>2267</v>
      </c>
      <c r="E428" s="30" t="s">
        <v>346</v>
      </c>
      <c r="F428" s="30" t="s">
        <v>349</v>
      </c>
      <c r="G428" s="32">
        <v>1</v>
      </c>
      <c r="H428" s="36" t="s">
        <v>131</v>
      </c>
      <c r="I428" s="39">
        <v>80026</v>
      </c>
      <c r="J428" s="40"/>
      <c r="K428" s="41">
        <f t="shared" si="6"/>
        <v>0</v>
      </c>
    </row>
    <row r="429" spans="1:11" x14ac:dyDescent="0.25">
      <c r="A429" s="35">
        <v>415</v>
      </c>
      <c r="B429" s="31">
        <v>39263</v>
      </c>
      <c r="C429" s="30" t="s">
        <v>2266</v>
      </c>
      <c r="D429" s="30" t="s">
        <v>2267</v>
      </c>
      <c r="E429" s="30" t="s">
        <v>346</v>
      </c>
      <c r="F429" s="30" t="s">
        <v>348</v>
      </c>
      <c r="G429" s="32">
        <v>1</v>
      </c>
      <c r="H429" s="36" t="s">
        <v>131</v>
      </c>
      <c r="I429" s="39">
        <v>80026</v>
      </c>
      <c r="J429" s="40"/>
      <c r="K429" s="41">
        <f t="shared" si="6"/>
        <v>0</v>
      </c>
    </row>
    <row r="430" spans="1:11" x14ac:dyDescent="0.25">
      <c r="A430" s="35">
        <v>416</v>
      </c>
      <c r="B430" s="31">
        <v>39263</v>
      </c>
      <c r="C430" s="30" t="s">
        <v>2266</v>
      </c>
      <c r="D430" s="30" t="s">
        <v>2267</v>
      </c>
      <c r="E430" s="30" t="s">
        <v>346</v>
      </c>
      <c r="F430" s="30" t="s">
        <v>347</v>
      </c>
      <c r="G430" s="32">
        <v>1</v>
      </c>
      <c r="H430" s="36" t="s">
        <v>131</v>
      </c>
      <c r="I430" s="39">
        <v>80026</v>
      </c>
      <c r="J430" s="40"/>
      <c r="K430" s="41">
        <f t="shared" si="6"/>
        <v>0</v>
      </c>
    </row>
    <row r="431" spans="1:11" x14ac:dyDescent="0.25">
      <c r="A431" s="35">
        <v>417</v>
      </c>
      <c r="B431" s="31">
        <v>39263</v>
      </c>
      <c r="C431" s="30" t="s">
        <v>2266</v>
      </c>
      <c r="D431" s="30" t="s">
        <v>2267</v>
      </c>
      <c r="E431" s="30" t="s">
        <v>346</v>
      </c>
      <c r="F431" s="30" t="s">
        <v>345</v>
      </c>
      <c r="G431" s="32">
        <v>1</v>
      </c>
      <c r="H431" s="36" t="s">
        <v>131</v>
      </c>
      <c r="I431" s="39">
        <v>80026</v>
      </c>
      <c r="J431" s="40"/>
      <c r="K431" s="41">
        <f t="shared" si="6"/>
        <v>0</v>
      </c>
    </row>
    <row r="432" spans="1:11" x14ac:dyDescent="0.25">
      <c r="A432" s="35">
        <v>418</v>
      </c>
      <c r="B432" s="31">
        <v>39471</v>
      </c>
      <c r="C432" s="30" t="s">
        <v>2268</v>
      </c>
      <c r="D432" s="30" t="s">
        <v>1818</v>
      </c>
      <c r="E432" s="30" t="s">
        <v>550</v>
      </c>
      <c r="F432" s="30" t="s">
        <v>549</v>
      </c>
      <c r="G432" s="32">
        <v>1</v>
      </c>
      <c r="H432" s="36" t="s">
        <v>29</v>
      </c>
      <c r="I432" s="39">
        <v>50211</v>
      </c>
      <c r="J432" s="40"/>
      <c r="K432" s="41">
        <f t="shared" si="6"/>
        <v>0</v>
      </c>
    </row>
    <row r="433" spans="1:11" x14ac:dyDescent="0.25">
      <c r="A433" s="35">
        <v>419</v>
      </c>
      <c r="B433" s="31">
        <v>41061</v>
      </c>
      <c r="C433" s="30" t="s">
        <v>2269</v>
      </c>
      <c r="D433" s="30" t="s">
        <v>1818</v>
      </c>
      <c r="E433" s="30" t="s">
        <v>536</v>
      </c>
      <c r="F433" s="30" t="s">
        <v>535</v>
      </c>
      <c r="G433" s="32">
        <v>1</v>
      </c>
      <c r="H433" s="36" t="s">
        <v>29</v>
      </c>
      <c r="I433" s="39">
        <v>260886.40487110862</v>
      </c>
      <c r="J433" s="40"/>
      <c r="K433" s="41">
        <f t="shared" si="6"/>
        <v>0</v>
      </c>
    </row>
    <row r="434" spans="1:11" x14ac:dyDescent="0.25">
      <c r="A434" s="35">
        <v>420</v>
      </c>
      <c r="B434" s="31">
        <v>41612</v>
      </c>
      <c r="C434" s="30" t="s">
        <v>2270</v>
      </c>
      <c r="D434" s="30" t="s">
        <v>1818</v>
      </c>
      <c r="E434" s="30" t="s">
        <v>1575</v>
      </c>
      <c r="F434" s="30" t="s">
        <v>1574</v>
      </c>
      <c r="G434" s="32">
        <v>30</v>
      </c>
      <c r="H434" s="36" t="s">
        <v>29</v>
      </c>
      <c r="I434" s="39">
        <v>118.96666666666667</v>
      </c>
      <c r="J434" s="40"/>
      <c r="K434" s="41">
        <f t="shared" si="6"/>
        <v>0</v>
      </c>
    </row>
    <row r="435" spans="1:11" x14ac:dyDescent="0.25">
      <c r="A435" s="35">
        <v>421</v>
      </c>
      <c r="B435" s="31">
        <v>39707</v>
      </c>
      <c r="C435" s="30" t="s">
        <v>2271</v>
      </c>
      <c r="D435" s="30" t="s">
        <v>1818</v>
      </c>
      <c r="E435" s="30" t="s">
        <v>540</v>
      </c>
      <c r="F435" s="30" t="s">
        <v>539</v>
      </c>
      <c r="G435" s="32">
        <v>1</v>
      </c>
      <c r="H435" s="36" t="s">
        <v>29</v>
      </c>
      <c r="I435" s="39">
        <v>334331</v>
      </c>
      <c r="J435" s="40"/>
      <c r="K435" s="41">
        <f t="shared" ref="K435:K493" si="7">J435*1.2*G435</f>
        <v>0</v>
      </c>
    </row>
    <row r="436" spans="1:11" x14ac:dyDescent="0.25">
      <c r="A436" s="35">
        <v>422</v>
      </c>
      <c r="B436" s="31">
        <v>39507</v>
      </c>
      <c r="C436" s="30" t="s">
        <v>2272</v>
      </c>
      <c r="D436" s="30" t="s">
        <v>1818</v>
      </c>
      <c r="E436" s="30" t="s">
        <v>514</v>
      </c>
      <c r="F436" s="30" t="s">
        <v>513</v>
      </c>
      <c r="G436" s="32">
        <v>1</v>
      </c>
      <c r="H436" s="36" t="s">
        <v>29</v>
      </c>
      <c r="I436" s="39">
        <v>10513</v>
      </c>
      <c r="J436" s="40"/>
      <c r="K436" s="41">
        <f t="shared" si="7"/>
        <v>0</v>
      </c>
    </row>
    <row r="437" spans="1:11" x14ac:dyDescent="0.25">
      <c r="A437" s="35">
        <v>423</v>
      </c>
      <c r="B437" s="31">
        <v>41229</v>
      </c>
      <c r="C437" s="30" t="s">
        <v>2273</v>
      </c>
      <c r="D437" s="30" t="s">
        <v>1818</v>
      </c>
      <c r="E437" s="30" t="s">
        <v>1387</v>
      </c>
      <c r="F437" s="30" t="s">
        <v>1386</v>
      </c>
      <c r="G437" s="32">
        <v>10</v>
      </c>
      <c r="H437" s="36" t="s">
        <v>29</v>
      </c>
      <c r="I437" s="39">
        <v>7962</v>
      </c>
      <c r="J437" s="40"/>
      <c r="K437" s="41">
        <f t="shared" si="7"/>
        <v>0</v>
      </c>
    </row>
    <row r="438" spans="1:11" x14ac:dyDescent="0.25">
      <c r="A438" s="35">
        <v>424</v>
      </c>
      <c r="B438" s="31">
        <v>41620</v>
      </c>
      <c r="C438" s="30" t="s">
        <v>2274</v>
      </c>
      <c r="D438" s="30" t="s">
        <v>1818</v>
      </c>
      <c r="E438" s="30" t="s">
        <v>1573</v>
      </c>
      <c r="F438" s="30" t="s">
        <v>1572</v>
      </c>
      <c r="G438" s="32">
        <v>1</v>
      </c>
      <c r="H438" s="36" t="s">
        <v>29</v>
      </c>
      <c r="I438" s="39">
        <v>31032</v>
      </c>
      <c r="J438" s="40"/>
      <c r="K438" s="41">
        <f t="shared" si="7"/>
        <v>0</v>
      </c>
    </row>
    <row r="439" spans="1:11" x14ac:dyDescent="0.25">
      <c r="A439" s="35">
        <v>425</v>
      </c>
      <c r="B439" s="31">
        <v>39861</v>
      </c>
      <c r="C439" s="30" t="s">
        <v>2275</v>
      </c>
      <c r="D439" s="30" t="s">
        <v>1818</v>
      </c>
      <c r="E439" s="30" t="s">
        <v>520</v>
      </c>
      <c r="F439" s="30" t="s">
        <v>519</v>
      </c>
      <c r="G439" s="32">
        <v>1</v>
      </c>
      <c r="H439" s="36" t="s">
        <v>29</v>
      </c>
      <c r="I439" s="39">
        <v>16800</v>
      </c>
      <c r="J439" s="40"/>
      <c r="K439" s="41">
        <f t="shared" si="7"/>
        <v>0</v>
      </c>
    </row>
    <row r="440" spans="1:11" x14ac:dyDescent="0.25">
      <c r="A440" s="35">
        <v>426</v>
      </c>
      <c r="B440" s="31">
        <v>41246</v>
      </c>
      <c r="C440" s="30" t="s">
        <v>2276</v>
      </c>
      <c r="D440" s="30" t="s">
        <v>1818</v>
      </c>
      <c r="E440" s="30" t="s">
        <v>1385</v>
      </c>
      <c r="F440" s="30" t="s">
        <v>1384</v>
      </c>
      <c r="G440" s="32">
        <v>3</v>
      </c>
      <c r="H440" s="36" t="s">
        <v>29</v>
      </c>
      <c r="I440" s="39">
        <v>416.66666666666669</v>
      </c>
      <c r="J440" s="40"/>
      <c r="K440" s="41">
        <f t="shared" si="7"/>
        <v>0</v>
      </c>
    </row>
    <row r="441" spans="1:11" x14ac:dyDescent="0.25">
      <c r="A441" s="35">
        <v>427</v>
      </c>
      <c r="B441" s="31">
        <v>41246</v>
      </c>
      <c r="C441" s="30" t="s">
        <v>2277</v>
      </c>
      <c r="D441" s="30" t="s">
        <v>1818</v>
      </c>
      <c r="E441" s="30" t="s">
        <v>1383</v>
      </c>
      <c r="F441" s="30" t="s">
        <v>1382</v>
      </c>
      <c r="G441" s="32">
        <v>1</v>
      </c>
      <c r="H441" s="36" t="s">
        <v>29</v>
      </c>
      <c r="I441" s="39">
        <v>13993</v>
      </c>
      <c r="J441" s="40"/>
      <c r="K441" s="41">
        <f t="shared" si="7"/>
        <v>0</v>
      </c>
    </row>
    <row r="442" spans="1:11" x14ac:dyDescent="0.25">
      <c r="A442" s="35">
        <v>428</v>
      </c>
      <c r="B442" s="31">
        <v>41387</v>
      </c>
      <c r="C442" s="30" t="s">
        <v>2278</v>
      </c>
      <c r="D442" s="30" t="s">
        <v>1818</v>
      </c>
      <c r="E442" s="30" t="s">
        <v>1571</v>
      </c>
      <c r="F442" s="30" t="s">
        <v>1570</v>
      </c>
      <c r="G442" s="32">
        <v>88</v>
      </c>
      <c r="H442" s="36" t="s">
        <v>29</v>
      </c>
      <c r="I442" s="39">
        <v>35.579545454545453</v>
      </c>
      <c r="J442" s="40"/>
      <c r="K442" s="41">
        <f t="shared" si="7"/>
        <v>0</v>
      </c>
    </row>
    <row r="443" spans="1:11" x14ac:dyDescent="0.25">
      <c r="A443" s="35">
        <v>429</v>
      </c>
      <c r="B443" s="31">
        <v>39626</v>
      </c>
      <c r="C443" s="30" t="s">
        <v>2279</v>
      </c>
      <c r="D443" s="30" t="s">
        <v>1818</v>
      </c>
      <c r="E443" s="30" t="s">
        <v>522</v>
      </c>
      <c r="F443" s="30" t="s">
        <v>521</v>
      </c>
      <c r="G443" s="32">
        <v>1</v>
      </c>
      <c r="H443" s="36" t="s">
        <v>29</v>
      </c>
      <c r="I443" s="39">
        <v>18330</v>
      </c>
      <c r="J443" s="40"/>
      <c r="K443" s="41">
        <f t="shared" si="7"/>
        <v>0</v>
      </c>
    </row>
    <row r="444" spans="1:11" x14ac:dyDescent="0.25">
      <c r="A444" s="35">
        <v>430</v>
      </c>
      <c r="B444" s="31">
        <v>39626</v>
      </c>
      <c r="C444" s="30" t="s">
        <v>2280</v>
      </c>
      <c r="D444" s="30" t="s">
        <v>1818</v>
      </c>
      <c r="E444" s="30" t="s">
        <v>528</v>
      </c>
      <c r="F444" s="30" t="s">
        <v>527</v>
      </c>
      <c r="G444" s="32">
        <v>1</v>
      </c>
      <c r="H444" s="36" t="s">
        <v>29</v>
      </c>
      <c r="I444" s="39">
        <v>36478</v>
      </c>
      <c r="J444" s="40"/>
      <c r="K444" s="41">
        <f t="shared" si="7"/>
        <v>0</v>
      </c>
    </row>
    <row r="445" spans="1:11" x14ac:dyDescent="0.25">
      <c r="A445" s="35">
        <v>431</v>
      </c>
      <c r="B445" s="31">
        <v>39589</v>
      </c>
      <c r="C445" s="30" t="s">
        <v>2281</v>
      </c>
      <c r="D445" s="30" t="s">
        <v>1818</v>
      </c>
      <c r="E445" s="30" t="s">
        <v>524</v>
      </c>
      <c r="F445" s="30" t="s">
        <v>523</v>
      </c>
      <c r="G445" s="32">
        <v>1</v>
      </c>
      <c r="H445" s="36" t="s">
        <v>29</v>
      </c>
      <c r="I445" s="39">
        <v>26780</v>
      </c>
      <c r="J445" s="40"/>
      <c r="K445" s="41">
        <f t="shared" si="7"/>
        <v>0</v>
      </c>
    </row>
    <row r="446" spans="1:11" x14ac:dyDescent="0.25">
      <c r="A446" s="35">
        <v>432</v>
      </c>
      <c r="B446" s="31">
        <v>41246</v>
      </c>
      <c r="C446" s="30" t="s">
        <v>2282</v>
      </c>
      <c r="D446" s="30" t="s">
        <v>1818</v>
      </c>
      <c r="E446" s="30" t="s">
        <v>1381</v>
      </c>
      <c r="F446" s="30" t="s">
        <v>1380</v>
      </c>
      <c r="G446" s="32">
        <v>1</v>
      </c>
      <c r="H446" s="36" t="s">
        <v>29</v>
      </c>
      <c r="I446" s="39">
        <v>4165</v>
      </c>
      <c r="J446" s="40"/>
      <c r="K446" s="41">
        <f t="shared" si="7"/>
        <v>0</v>
      </c>
    </row>
    <row r="447" spans="1:11" x14ac:dyDescent="0.25">
      <c r="A447" s="35">
        <v>433</v>
      </c>
      <c r="B447" s="31">
        <v>39263</v>
      </c>
      <c r="C447" s="30" t="s">
        <v>2283</v>
      </c>
      <c r="D447" s="30" t="s">
        <v>1818</v>
      </c>
      <c r="E447" s="30" t="s">
        <v>548</v>
      </c>
      <c r="F447" s="30" t="s">
        <v>547</v>
      </c>
      <c r="G447" s="32">
        <v>1</v>
      </c>
      <c r="H447" s="36" t="s">
        <v>29</v>
      </c>
      <c r="I447" s="39">
        <v>190394</v>
      </c>
      <c r="J447" s="40"/>
      <c r="K447" s="41">
        <f t="shared" si="7"/>
        <v>0</v>
      </c>
    </row>
    <row r="448" spans="1:11" x14ac:dyDescent="0.25">
      <c r="A448" s="35">
        <v>434</v>
      </c>
      <c r="B448" s="31">
        <v>39707</v>
      </c>
      <c r="C448" s="30" t="s">
        <v>2284</v>
      </c>
      <c r="D448" s="30" t="s">
        <v>1818</v>
      </c>
      <c r="E448" s="30" t="s">
        <v>243</v>
      </c>
      <c r="F448" s="30" t="s">
        <v>242</v>
      </c>
      <c r="G448" s="32">
        <v>1</v>
      </c>
      <c r="H448" s="36" t="s">
        <v>29</v>
      </c>
      <c r="I448" s="39">
        <v>256602</v>
      </c>
      <c r="J448" s="40"/>
      <c r="K448" s="41">
        <f t="shared" si="7"/>
        <v>0</v>
      </c>
    </row>
    <row r="449" spans="1:11" x14ac:dyDescent="0.25">
      <c r="A449" s="35">
        <v>435</v>
      </c>
      <c r="B449" s="31">
        <v>41246</v>
      </c>
      <c r="C449" s="30" t="s">
        <v>2285</v>
      </c>
      <c r="D449" s="30" t="s">
        <v>1818</v>
      </c>
      <c r="E449" s="30" t="s">
        <v>1379</v>
      </c>
      <c r="F449" s="30" t="s">
        <v>1378</v>
      </c>
      <c r="G449" s="32">
        <v>1</v>
      </c>
      <c r="H449" s="36" t="s">
        <v>29</v>
      </c>
      <c r="I449" s="39">
        <v>12827</v>
      </c>
      <c r="J449" s="40"/>
      <c r="K449" s="41">
        <f t="shared" si="7"/>
        <v>0</v>
      </c>
    </row>
    <row r="450" spans="1:11" x14ac:dyDescent="0.25">
      <c r="A450" s="35">
        <v>436</v>
      </c>
      <c r="B450" s="31">
        <v>42018</v>
      </c>
      <c r="C450" s="30" t="s">
        <v>2286</v>
      </c>
      <c r="D450" s="30" t="s">
        <v>1818</v>
      </c>
      <c r="E450" s="30" t="s">
        <v>1569</v>
      </c>
      <c r="F450" s="30" t="s">
        <v>1568</v>
      </c>
      <c r="G450" s="32">
        <v>1</v>
      </c>
      <c r="H450" s="36" t="s">
        <v>29</v>
      </c>
      <c r="I450" s="39">
        <v>301</v>
      </c>
      <c r="J450" s="40"/>
      <c r="K450" s="41">
        <f t="shared" si="7"/>
        <v>0</v>
      </c>
    </row>
    <row r="451" spans="1:11" x14ac:dyDescent="0.25">
      <c r="A451" s="35">
        <v>437</v>
      </c>
      <c r="B451" s="31">
        <v>39263</v>
      </c>
      <c r="C451" s="30" t="s">
        <v>2287</v>
      </c>
      <c r="D451" s="30" t="s">
        <v>1818</v>
      </c>
      <c r="E451" s="30" t="s">
        <v>311</v>
      </c>
      <c r="F451" s="30" t="s">
        <v>310</v>
      </c>
      <c r="G451" s="32">
        <v>6</v>
      </c>
      <c r="H451" s="36" t="s">
        <v>29</v>
      </c>
      <c r="I451" s="39">
        <v>35.833333333333336</v>
      </c>
      <c r="J451" s="40"/>
      <c r="K451" s="41">
        <f t="shared" si="7"/>
        <v>0</v>
      </c>
    </row>
    <row r="452" spans="1:11" x14ac:dyDescent="0.25">
      <c r="A452" s="35">
        <v>438</v>
      </c>
      <c r="B452" s="31">
        <v>41690</v>
      </c>
      <c r="C452" s="30" t="s">
        <v>2288</v>
      </c>
      <c r="D452" s="30" t="s">
        <v>1818</v>
      </c>
      <c r="E452" s="30" t="s">
        <v>1377</v>
      </c>
      <c r="F452" s="30" t="s">
        <v>1376</v>
      </c>
      <c r="G452" s="32">
        <v>2</v>
      </c>
      <c r="H452" s="36" t="s">
        <v>29</v>
      </c>
      <c r="I452" s="39">
        <v>8130.321539999999</v>
      </c>
      <c r="J452" s="40"/>
      <c r="K452" s="41">
        <f t="shared" si="7"/>
        <v>0</v>
      </c>
    </row>
    <row r="453" spans="1:11" x14ac:dyDescent="0.25">
      <c r="A453" s="35">
        <v>439</v>
      </c>
      <c r="B453" s="31">
        <v>41799</v>
      </c>
      <c r="C453" s="30" t="s">
        <v>2289</v>
      </c>
      <c r="D453" s="30" t="s">
        <v>1818</v>
      </c>
      <c r="E453" s="30" t="s">
        <v>360</v>
      </c>
      <c r="F453" s="30" t="s">
        <v>408</v>
      </c>
      <c r="G453" s="32">
        <v>1</v>
      </c>
      <c r="H453" s="36" t="s">
        <v>29</v>
      </c>
      <c r="I453" s="39">
        <v>13021</v>
      </c>
      <c r="J453" s="40"/>
      <c r="K453" s="41">
        <f t="shared" si="7"/>
        <v>0</v>
      </c>
    </row>
    <row r="454" spans="1:11" x14ac:dyDescent="0.25">
      <c r="A454" s="35">
        <v>440</v>
      </c>
      <c r="B454" s="31">
        <v>41799</v>
      </c>
      <c r="C454" s="30" t="s">
        <v>2289</v>
      </c>
      <c r="D454" s="30" t="s">
        <v>1818</v>
      </c>
      <c r="E454" s="30" t="s">
        <v>360</v>
      </c>
      <c r="F454" s="30" t="s">
        <v>407</v>
      </c>
      <c r="G454" s="32">
        <v>4</v>
      </c>
      <c r="H454" s="36" t="s">
        <v>29</v>
      </c>
      <c r="I454" s="39">
        <v>13020.5</v>
      </c>
      <c r="J454" s="40"/>
      <c r="K454" s="41">
        <f t="shared" si="7"/>
        <v>0</v>
      </c>
    </row>
    <row r="455" spans="1:11" x14ac:dyDescent="0.25">
      <c r="A455" s="35">
        <v>441</v>
      </c>
      <c r="B455" s="31">
        <v>41799</v>
      </c>
      <c r="C455" s="30" t="s">
        <v>2289</v>
      </c>
      <c r="D455" s="30" t="s">
        <v>1818</v>
      </c>
      <c r="E455" s="30" t="s">
        <v>360</v>
      </c>
      <c r="F455" s="30" t="s">
        <v>406</v>
      </c>
      <c r="G455" s="32">
        <v>2</v>
      </c>
      <c r="H455" s="36" t="s">
        <v>29</v>
      </c>
      <c r="I455" s="39">
        <v>13020.5</v>
      </c>
      <c r="J455" s="40"/>
      <c r="K455" s="41">
        <f t="shared" si="7"/>
        <v>0</v>
      </c>
    </row>
    <row r="456" spans="1:11" x14ac:dyDescent="0.25">
      <c r="A456" s="35">
        <v>442</v>
      </c>
      <c r="B456" s="31">
        <v>41799</v>
      </c>
      <c r="C456" s="30" t="s">
        <v>2289</v>
      </c>
      <c r="D456" s="30" t="s">
        <v>1818</v>
      </c>
      <c r="E456" s="30" t="s">
        <v>360</v>
      </c>
      <c r="F456" s="30" t="s">
        <v>387</v>
      </c>
      <c r="G456" s="32">
        <v>2</v>
      </c>
      <c r="H456" s="36" t="s">
        <v>29</v>
      </c>
      <c r="I456" s="39">
        <v>13020.5</v>
      </c>
      <c r="J456" s="40"/>
      <c r="K456" s="41">
        <f t="shared" si="7"/>
        <v>0</v>
      </c>
    </row>
    <row r="457" spans="1:11" x14ac:dyDescent="0.25">
      <c r="A457" s="35">
        <v>443</v>
      </c>
      <c r="B457" s="31">
        <v>41799</v>
      </c>
      <c r="C457" s="30" t="s">
        <v>2289</v>
      </c>
      <c r="D457" s="30" t="s">
        <v>1818</v>
      </c>
      <c r="E457" s="30" t="s">
        <v>360</v>
      </c>
      <c r="F457" s="30" t="s">
        <v>386</v>
      </c>
      <c r="G457" s="32">
        <v>1</v>
      </c>
      <c r="H457" s="36" t="s">
        <v>29</v>
      </c>
      <c r="I457" s="39">
        <v>13021</v>
      </c>
      <c r="J457" s="40"/>
      <c r="K457" s="41">
        <f t="shared" si="7"/>
        <v>0</v>
      </c>
    </row>
    <row r="458" spans="1:11" x14ac:dyDescent="0.25">
      <c r="A458" s="35">
        <v>444</v>
      </c>
      <c r="B458" s="31">
        <v>40501</v>
      </c>
      <c r="C458" s="30" t="s">
        <v>2289</v>
      </c>
      <c r="D458" s="30" t="s">
        <v>1818</v>
      </c>
      <c r="E458" s="30" t="s">
        <v>360</v>
      </c>
      <c r="F458" s="30" t="s">
        <v>361</v>
      </c>
      <c r="G458" s="32">
        <v>4</v>
      </c>
      <c r="H458" s="36" t="s">
        <v>29</v>
      </c>
      <c r="I458" s="39">
        <v>11853.25</v>
      </c>
      <c r="J458" s="40"/>
      <c r="K458" s="41">
        <f t="shared" si="7"/>
        <v>0</v>
      </c>
    </row>
    <row r="459" spans="1:11" x14ac:dyDescent="0.25">
      <c r="A459" s="35">
        <v>445</v>
      </c>
      <c r="B459" s="31">
        <v>40388</v>
      </c>
      <c r="C459" s="30" t="s">
        <v>2289</v>
      </c>
      <c r="D459" s="30" t="s">
        <v>1818</v>
      </c>
      <c r="E459" s="30" t="s">
        <v>360</v>
      </c>
      <c r="F459" s="30" t="s">
        <v>359</v>
      </c>
      <c r="G459" s="32">
        <v>3</v>
      </c>
      <c r="H459" s="36" t="s">
        <v>29</v>
      </c>
      <c r="I459" s="39">
        <v>13615</v>
      </c>
      <c r="J459" s="40"/>
      <c r="K459" s="41">
        <f t="shared" si="7"/>
        <v>0</v>
      </c>
    </row>
    <row r="460" spans="1:11" x14ac:dyDescent="0.25">
      <c r="A460" s="35">
        <v>446</v>
      </c>
      <c r="B460" s="31">
        <v>41633</v>
      </c>
      <c r="C460" s="30" t="s">
        <v>2290</v>
      </c>
      <c r="D460" s="30" t="s">
        <v>1818</v>
      </c>
      <c r="E460" s="30" t="s">
        <v>984</v>
      </c>
      <c r="F460" s="30" t="s">
        <v>983</v>
      </c>
      <c r="G460" s="32">
        <v>5</v>
      </c>
      <c r="H460" s="36" t="s">
        <v>29</v>
      </c>
      <c r="I460" s="39">
        <v>73.8</v>
      </c>
      <c r="J460" s="40"/>
      <c r="K460" s="41">
        <f t="shared" si="7"/>
        <v>0</v>
      </c>
    </row>
    <row r="461" spans="1:11" x14ac:dyDescent="0.25">
      <c r="A461" s="35">
        <v>447</v>
      </c>
      <c r="B461" s="31">
        <v>43017</v>
      </c>
      <c r="C461" s="30" t="s">
        <v>4401</v>
      </c>
      <c r="D461" s="30" t="s">
        <v>1818</v>
      </c>
      <c r="E461" s="30" t="s">
        <v>4565</v>
      </c>
      <c r="F461" s="30" t="s">
        <v>4472</v>
      </c>
      <c r="G461" s="32">
        <v>7</v>
      </c>
      <c r="H461" s="36" t="s">
        <v>29</v>
      </c>
      <c r="I461" s="39">
        <v>1767.2</v>
      </c>
      <c r="J461" s="40"/>
      <c r="K461" s="41">
        <f t="shared" si="7"/>
        <v>0</v>
      </c>
    </row>
    <row r="462" spans="1:11" x14ac:dyDescent="0.25">
      <c r="A462" s="35">
        <v>448</v>
      </c>
      <c r="B462" s="31">
        <v>41246</v>
      </c>
      <c r="C462" s="30" t="s">
        <v>2291</v>
      </c>
      <c r="D462" s="30" t="s">
        <v>1818</v>
      </c>
      <c r="E462" s="30" t="s">
        <v>1374</v>
      </c>
      <c r="F462" s="30" t="s">
        <v>1375</v>
      </c>
      <c r="G462" s="32">
        <v>1</v>
      </c>
      <c r="H462" s="36" t="s">
        <v>29</v>
      </c>
      <c r="I462" s="39">
        <v>12827</v>
      </c>
      <c r="J462" s="40"/>
      <c r="K462" s="41">
        <f t="shared" si="7"/>
        <v>0</v>
      </c>
    </row>
    <row r="463" spans="1:11" x14ac:dyDescent="0.25">
      <c r="A463" s="35">
        <v>449</v>
      </c>
      <c r="B463" s="31">
        <v>41246</v>
      </c>
      <c r="C463" s="30" t="s">
        <v>2291</v>
      </c>
      <c r="D463" s="30" t="s">
        <v>1818</v>
      </c>
      <c r="E463" s="30" t="s">
        <v>1374</v>
      </c>
      <c r="F463" s="30" t="s">
        <v>1373</v>
      </c>
      <c r="G463" s="32">
        <v>1</v>
      </c>
      <c r="H463" s="36" t="s">
        <v>29</v>
      </c>
      <c r="I463" s="39">
        <v>12827</v>
      </c>
      <c r="J463" s="40"/>
      <c r="K463" s="41">
        <f t="shared" si="7"/>
        <v>0</v>
      </c>
    </row>
    <row r="464" spans="1:11" x14ac:dyDescent="0.25">
      <c r="A464" s="35">
        <v>450</v>
      </c>
      <c r="B464" s="31">
        <v>41155</v>
      </c>
      <c r="C464" s="30" t="s">
        <v>2292</v>
      </c>
      <c r="D464" s="30" t="s">
        <v>1799</v>
      </c>
      <c r="E464" s="30" t="s">
        <v>1300</v>
      </c>
      <c r="F464" s="30" t="s">
        <v>1299</v>
      </c>
      <c r="G464" s="32">
        <v>1</v>
      </c>
      <c r="H464" s="36" t="s">
        <v>29</v>
      </c>
      <c r="I464" s="39">
        <v>838</v>
      </c>
      <c r="J464" s="40"/>
      <c r="K464" s="41">
        <f t="shared" si="7"/>
        <v>0</v>
      </c>
    </row>
    <row r="465" spans="1:11" x14ac:dyDescent="0.25">
      <c r="A465" s="35">
        <v>451</v>
      </c>
      <c r="B465" s="31">
        <v>41255</v>
      </c>
      <c r="C465" s="30" t="s">
        <v>2293</v>
      </c>
      <c r="D465" s="30" t="s">
        <v>1818</v>
      </c>
      <c r="E465" s="30" t="s">
        <v>1372</v>
      </c>
      <c r="F465" s="30" t="s">
        <v>1371</v>
      </c>
      <c r="G465" s="32">
        <v>1</v>
      </c>
      <c r="H465" s="36" t="s">
        <v>29</v>
      </c>
      <c r="I465" s="39">
        <v>69215</v>
      </c>
      <c r="J465" s="40"/>
      <c r="K465" s="41">
        <f t="shared" si="7"/>
        <v>0</v>
      </c>
    </row>
    <row r="466" spans="1:11" x14ac:dyDescent="0.25">
      <c r="A466" s="35">
        <v>452</v>
      </c>
      <c r="B466" s="31">
        <v>40540</v>
      </c>
      <c r="C466" s="30" t="s">
        <v>2294</v>
      </c>
      <c r="D466" s="30" t="s">
        <v>2136</v>
      </c>
      <c r="E466" s="30" t="s">
        <v>1283</v>
      </c>
      <c r="F466" s="30" t="s">
        <v>1288</v>
      </c>
      <c r="G466" s="32">
        <v>1</v>
      </c>
      <c r="H466" s="36" t="s">
        <v>29</v>
      </c>
      <c r="I466" s="39">
        <v>260</v>
      </c>
      <c r="J466" s="40"/>
      <c r="K466" s="41">
        <f t="shared" si="7"/>
        <v>0</v>
      </c>
    </row>
    <row r="467" spans="1:11" x14ac:dyDescent="0.25">
      <c r="A467" s="35">
        <v>453</v>
      </c>
      <c r="B467" s="31">
        <v>40728</v>
      </c>
      <c r="C467" s="30" t="s">
        <v>2294</v>
      </c>
      <c r="D467" s="30" t="s">
        <v>2136</v>
      </c>
      <c r="E467" s="30" t="s">
        <v>1283</v>
      </c>
      <c r="F467" s="30" t="s">
        <v>4473</v>
      </c>
      <c r="G467" s="32">
        <v>6</v>
      </c>
      <c r="H467" s="36" t="s">
        <v>29</v>
      </c>
      <c r="I467" s="39">
        <v>267.83333333333331</v>
      </c>
      <c r="J467" s="40"/>
      <c r="K467" s="41">
        <f t="shared" si="7"/>
        <v>0</v>
      </c>
    </row>
    <row r="468" spans="1:11" x14ac:dyDescent="0.25">
      <c r="A468" s="35">
        <v>454</v>
      </c>
      <c r="B468" s="31">
        <v>40728</v>
      </c>
      <c r="C468" s="30" t="s">
        <v>2294</v>
      </c>
      <c r="D468" s="30" t="s">
        <v>2136</v>
      </c>
      <c r="E468" s="30" t="s">
        <v>1283</v>
      </c>
      <c r="F468" s="30" t="s">
        <v>1287</v>
      </c>
      <c r="G468" s="32">
        <v>1</v>
      </c>
      <c r="H468" s="36" t="s">
        <v>29</v>
      </c>
      <c r="I468" s="39">
        <v>260</v>
      </c>
      <c r="J468" s="40"/>
      <c r="K468" s="41">
        <f t="shared" si="7"/>
        <v>0</v>
      </c>
    </row>
    <row r="469" spans="1:11" x14ac:dyDescent="0.25">
      <c r="A469" s="35">
        <v>455</v>
      </c>
      <c r="B469" s="31">
        <v>40833</v>
      </c>
      <c r="C469" s="30" t="s">
        <v>2294</v>
      </c>
      <c r="D469" s="30" t="s">
        <v>2136</v>
      </c>
      <c r="E469" s="30" t="s">
        <v>1283</v>
      </c>
      <c r="F469" s="30" t="s">
        <v>1286</v>
      </c>
      <c r="G469" s="32">
        <v>1</v>
      </c>
      <c r="H469" s="36" t="s">
        <v>29</v>
      </c>
      <c r="I469" s="39">
        <v>260</v>
      </c>
      <c r="J469" s="40"/>
      <c r="K469" s="41">
        <f t="shared" si="7"/>
        <v>0</v>
      </c>
    </row>
    <row r="470" spans="1:11" x14ac:dyDescent="0.25">
      <c r="A470" s="35">
        <v>456</v>
      </c>
      <c r="B470" s="31">
        <v>40833</v>
      </c>
      <c r="C470" s="30" t="s">
        <v>2294</v>
      </c>
      <c r="D470" s="30" t="s">
        <v>2136</v>
      </c>
      <c r="E470" s="30" t="s">
        <v>1283</v>
      </c>
      <c r="F470" s="30" t="s">
        <v>1285</v>
      </c>
      <c r="G470" s="32">
        <v>3</v>
      </c>
      <c r="H470" s="36" t="s">
        <v>29</v>
      </c>
      <c r="I470" s="39">
        <v>255.33333333333334</v>
      </c>
      <c r="J470" s="40"/>
      <c r="K470" s="41">
        <f t="shared" si="7"/>
        <v>0</v>
      </c>
    </row>
    <row r="471" spans="1:11" x14ac:dyDescent="0.25">
      <c r="A471" s="35">
        <v>457</v>
      </c>
      <c r="B471" s="31">
        <v>40875</v>
      </c>
      <c r="C471" s="30" t="s">
        <v>2294</v>
      </c>
      <c r="D471" s="30" t="s">
        <v>2136</v>
      </c>
      <c r="E471" s="30" t="s">
        <v>1283</v>
      </c>
      <c r="F471" s="30" t="s">
        <v>4474</v>
      </c>
      <c r="G471" s="32">
        <v>7</v>
      </c>
      <c r="H471" s="36" t="s">
        <v>29</v>
      </c>
      <c r="I471" s="39">
        <v>253.14285714285714</v>
      </c>
      <c r="J471" s="40"/>
      <c r="K471" s="41">
        <f t="shared" si="7"/>
        <v>0</v>
      </c>
    </row>
    <row r="472" spans="1:11" x14ac:dyDescent="0.25">
      <c r="A472" s="35">
        <v>458</v>
      </c>
      <c r="B472" s="31">
        <v>40875</v>
      </c>
      <c r="C472" s="30" t="s">
        <v>2294</v>
      </c>
      <c r="D472" s="30" t="s">
        <v>2136</v>
      </c>
      <c r="E472" s="30" t="s">
        <v>1283</v>
      </c>
      <c r="F472" s="30" t="s">
        <v>1284</v>
      </c>
      <c r="G472" s="32">
        <v>1</v>
      </c>
      <c r="H472" s="36" t="s">
        <v>29</v>
      </c>
      <c r="I472" s="39">
        <v>260</v>
      </c>
      <c r="J472" s="40"/>
      <c r="K472" s="41">
        <f t="shared" si="7"/>
        <v>0</v>
      </c>
    </row>
    <row r="473" spans="1:11" x14ac:dyDescent="0.25">
      <c r="A473" s="35">
        <v>459</v>
      </c>
      <c r="B473" s="31">
        <v>40960</v>
      </c>
      <c r="C473" s="30" t="s">
        <v>2294</v>
      </c>
      <c r="D473" s="30" t="s">
        <v>2136</v>
      </c>
      <c r="E473" s="30" t="s">
        <v>1283</v>
      </c>
      <c r="F473" s="30" t="s">
        <v>4475</v>
      </c>
      <c r="G473" s="32">
        <v>6</v>
      </c>
      <c r="H473" s="36" t="s">
        <v>29</v>
      </c>
      <c r="I473" s="39">
        <v>250.33333333333334</v>
      </c>
      <c r="J473" s="40"/>
      <c r="K473" s="41">
        <f t="shared" si="7"/>
        <v>0</v>
      </c>
    </row>
    <row r="474" spans="1:11" x14ac:dyDescent="0.25">
      <c r="A474" s="35">
        <v>460</v>
      </c>
      <c r="B474" s="31">
        <v>40960</v>
      </c>
      <c r="C474" s="30" t="s">
        <v>2294</v>
      </c>
      <c r="D474" s="30" t="s">
        <v>2136</v>
      </c>
      <c r="E474" s="30" t="s">
        <v>1283</v>
      </c>
      <c r="F474" s="30" t="s">
        <v>1282</v>
      </c>
      <c r="G474" s="32">
        <v>1</v>
      </c>
      <c r="H474" s="36" t="s">
        <v>29</v>
      </c>
      <c r="I474" s="39">
        <v>260</v>
      </c>
      <c r="J474" s="40"/>
      <c r="K474" s="41">
        <f t="shared" si="7"/>
        <v>0</v>
      </c>
    </row>
    <row r="475" spans="1:11" x14ac:dyDescent="0.25">
      <c r="A475" s="35">
        <v>461</v>
      </c>
      <c r="B475" s="31">
        <v>42208</v>
      </c>
      <c r="C475" s="30" t="s">
        <v>2295</v>
      </c>
      <c r="D475" s="30" t="s">
        <v>1818</v>
      </c>
      <c r="E475" s="30" t="s">
        <v>1567</v>
      </c>
      <c r="F475" s="30" t="s">
        <v>1566</v>
      </c>
      <c r="G475" s="32">
        <v>1</v>
      </c>
      <c r="H475" s="36" t="s">
        <v>29</v>
      </c>
      <c r="I475" s="39">
        <v>52099</v>
      </c>
      <c r="J475" s="40"/>
      <c r="K475" s="41">
        <f t="shared" si="7"/>
        <v>0</v>
      </c>
    </row>
    <row r="476" spans="1:11" x14ac:dyDescent="0.25">
      <c r="A476" s="35">
        <v>462</v>
      </c>
      <c r="B476" s="31">
        <v>42222</v>
      </c>
      <c r="C476" s="30" t="s">
        <v>2296</v>
      </c>
      <c r="D476" s="30" t="s">
        <v>1818</v>
      </c>
      <c r="E476" s="30" t="s">
        <v>807</v>
      </c>
      <c r="F476" s="30" t="s">
        <v>806</v>
      </c>
      <c r="G476" s="32">
        <v>1</v>
      </c>
      <c r="H476" s="36" t="s">
        <v>29</v>
      </c>
      <c r="I476" s="39">
        <v>1177</v>
      </c>
      <c r="J476" s="40"/>
      <c r="K476" s="41">
        <f t="shared" si="7"/>
        <v>0</v>
      </c>
    </row>
    <row r="477" spans="1:11" x14ac:dyDescent="0.25">
      <c r="A477" s="35">
        <v>463</v>
      </c>
      <c r="B477" s="31">
        <v>42222</v>
      </c>
      <c r="C477" s="30" t="s">
        <v>2297</v>
      </c>
      <c r="D477" s="30" t="s">
        <v>1818</v>
      </c>
      <c r="E477" s="30" t="s">
        <v>805</v>
      </c>
      <c r="F477" s="30" t="s">
        <v>804</v>
      </c>
      <c r="G477" s="32">
        <v>1</v>
      </c>
      <c r="H477" s="36" t="s">
        <v>29</v>
      </c>
      <c r="I477" s="39">
        <v>803</v>
      </c>
      <c r="J477" s="40"/>
      <c r="K477" s="41">
        <f t="shared" si="7"/>
        <v>0</v>
      </c>
    </row>
    <row r="478" spans="1:11" x14ac:dyDescent="0.25">
      <c r="A478" s="35">
        <v>464</v>
      </c>
      <c r="B478" s="31">
        <v>41807</v>
      </c>
      <c r="C478" s="30" t="s">
        <v>2298</v>
      </c>
      <c r="D478" s="30" t="s">
        <v>1818</v>
      </c>
      <c r="E478" s="30" t="s">
        <v>1565</v>
      </c>
      <c r="F478" s="30" t="s">
        <v>1564</v>
      </c>
      <c r="G478" s="32">
        <v>1</v>
      </c>
      <c r="H478" s="36" t="s">
        <v>29</v>
      </c>
      <c r="I478" s="39">
        <v>110</v>
      </c>
      <c r="J478" s="40"/>
      <c r="K478" s="41">
        <f t="shared" si="7"/>
        <v>0</v>
      </c>
    </row>
    <row r="479" spans="1:11" x14ac:dyDescent="0.25">
      <c r="A479" s="35">
        <v>465</v>
      </c>
      <c r="B479" s="31">
        <v>42362</v>
      </c>
      <c r="C479" s="30" t="s">
        <v>2299</v>
      </c>
      <c r="D479" s="30" t="s">
        <v>1818</v>
      </c>
      <c r="E479" s="30" t="s">
        <v>803</v>
      </c>
      <c r="F479" s="30" t="s">
        <v>977</v>
      </c>
      <c r="G479" s="32">
        <v>30</v>
      </c>
      <c r="H479" s="36" t="s">
        <v>29</v>
      </c>
      <c r="I479" s="39">
        <v>79.881443830176281</v>
      </c>
      <c r="J479" s="40"/>
      <c r="K479" s="41">
        <f t="shared" si="7"/>
        <v>0</v>
      </c>
    </row>
    <row r="480" spans="1:11" x14ac:dyDescent="0.25">
      <c r="A480" s="35">
        <v>466</v>
      </c>
      <c r="B480" s="31">
        <v>42362</v>
      </c>
      <c r="C480" s="30" t="s">
        <v>2299</v>
      </c>
      <c r="D480" s="30" t="s">
        <v>1818</v>
      </c>
      <c r="E480" s="30" t="s">
        <v>803</v>
      </c>
      <c r="F480" s="30" t="s">
        <v>802</v>
      </c>
      <c r="G480" s="32">
        <v>30</v>
      </c>
      <c r="H480" s="36" t="s">
        <v>29</v>
      </c>
      <c r="I480" s="39">
        <v>103.84587697922916</v>
      </c>
      <c r="J480" s="40"/>
      <c r="K480" s="41">
        <f t="shared" si="7"/>
        <v>0</v>
      </c>
    </row>
    <row r="481" spans="1:11" x14ac:dyDescent="0.25">
      <c r="A481" s="35">
        <v>467</v>
      </c>
      <c r="B481" s="31">
        <v>42362</v>
      </c>
      <c r="C481" s="30" t="s">
        <v>2300</v>
      </c>
      <c r="D481" s="30" t="s">
        <v>1818</v>
      </c>
      <c r="E481" s="30" t="s">
        <v>801</v>
      </c>
      <c r="F481" s="30" t="s">
        <v>800</v>
      </c>
      <c r="G481" s="32">
        <v>1</v>
      </c>
      <c r="H481" s="36" t="s">
        <v>29</v>
      </c>
      <c r="I481" s="39">
        <v>63194</v>
      </c>
      <c r="J481" s="40"/>
      <c r="K481" s="41">
        <f t="shared" si="7"/>
        <v>0</v>
      </c>
    </row>
    <row r="482" spans="1:11" x14ac:dyDescent="0.25">
      <c r="A482" s="35">
        <v>468</v>
      </c>
      <c r="B482" s="31">
        <v>42410</v>
      </c>
      <c r="C482" s="30" t="s">
        <v>2301</v>
      </c>
      <c r="D482" s="30" t="s">
        <v>1818</v>
      </c>
      <c r="E482" s="30" t="s">
        <v>1129</v>
      </c>
      <c r="F482" s="30" t="s">
        <v>1128</v>
      </c>
      <c r="G482" s="32">
        <v>10</v>
      </c>
      <c r="H482" s="36" t="s">
        <v>29</v>
      </c>
      <c r="I482" s="39">
        <v>937.9</v>
      </c>
      <c r="J482" s="40"/>
      <c r="K482" s="41">
        <f t="shared" si="7"/>
        <v>0</v>
      </c>
    </row>
    <row r="483" spans="1:11" x14ac:dyDescent="0.25">
      <c r="A483" s="35">
        <v>469</v>
      </c>
      <c r="B483" s="31">
        <v>42485</v>
      </c>
      <c r="C483" s="30" t="s">
        <v>4402</v>
      </c>
      <c r="D483" s="30" t="s">
        <v>1818</v>
      </c>
      <c r="E483" s="30" t="s">
        <v>4566</v>
      </c>
      <c r="F483" s="30" t="s">
        <v>4476</v>
      </c>
      <c r="G483" s="32">
        <v>2</v>
      </c>
      <c r="H483" s="36" t="s">
        <v>29</v>
      </c>
      <c r="I483" s="39">
        <v>1828</v>
      </c>
      <c r="J483" s="40"/>
      <c r="K483" s="41">
        <f t="shared" si="7"/>
        <v>0</v>
      </c>
    </row>
    <row r="484" spans="1:11" x14ac:dyDescent="0.25">
      <c r="A484" s="35">
        <v>470</v>
      </c>
      <c r="B484" s="31">
        <v>42362</v>
      </c>
      <c r="C484" s="30" t="s">
        <v>2302</v>
      </c>
      <c r="D484" s="30" t="s">
        <v>1818</v>
      </c>
      <c r="E484" s="30" t="s">
        <v>799</v>
      </c>
      <c r="F484" s="30" t="s">
        <v>798</v>
      </c>
      <c r="G484" s="32">
        <v>30</v>
      </c>
      <c r="H484" s="36" t="s">
        <v>29</v>
      </c>
      <c r="I484" s="39">
        <v>15.178472999999999</v>
      </c>
      <c r="J484" s="40"/>
      <c r="K484" s="41">
        <f t="shared" si="7"/>
        <v>0</v>
      </c>
    </row>
    <row r="485" spans="1:11" x14ac:dyDescent="0.25">
      <c r="A485" s="35">
        <v>471</v>
      </c>
      <c r="B485" s="31">
        <v>42450</v>
      </c>
      <c r="C485" s="30" t="s">
        <v>2303</v>
      </c>
      <c r="D485" s="30" t="s">
        <v>2136</v>
      </c>
      <c r="E485" s="30" t="s">
        <v>211</v>
      </c>
      <c r="F485" s="30" t="s">
        <v>210</v>
      </c>
      <c r="G485" s="32">
        <v>203</v>
      </c>
      <c r="H485" s="36" t="s">
        <v>29</v>
      </c>
      <c r="I485" s="39">
        <v>1034.615763546798</v>
      </c>
      <c r="J485" s="40"/>
      <c r="K485" s="41">
        <f t="shared" si="7"/>
        <v>0</v>
      </c>
    </row>
    <row r="486" spans="1:11" x14ac:dyDescent="0.25">
      <c r="A486" s="35">
        <v>472</v>
      </c>
      <c r="B486" s="31">
        <v>39471</v>
      </c>
      <c r="C486" s="30" t="s">
        <v>2304</v>
      </c>
      <c r="D486" s="30" t="s">
        <v>1818</v>
      </c>
      <c r="E486" s="30" t="s">
        <v>659</v>
      </c>
      <c r="F486" s="30" t="s">
        <v>658</v>
      </c>
      <c r="G486" s="32">
        <v>2</v>
      </c>
      <c r="H486" s="36" t="s">
        <v>131</v>
      </c>
      <c r="I486" s="39">
        <v>31766.5</v>
      </c>
      <c r="J486" s="40"/>
      <c r="K486" s="41">
        <f t="shared" si="7"/>
        <v>0</v>
      </c>
    </row>
    <row r="487" spans="1:11" x14ac:dyDescent="0.25">
      <c r="A487" s="35">
        <v>473</v>
      </c>
      <c r="B487" s="31">
        <v>39538</v>
      </c>
      <c r="C487" s="30" t="s">
        <v>2305</v>
      </c>
      <c r="D487" s="30" t="s">
        <v>1818</v>
      </c>
      <c r="E487" s="30" t="s">
        <v>581</v>
      </c>
      <c r="F487" s="30" t="s">
        <v>582</v>
      </c>
      <c r="G487" s="32">
        <v>1</v>
      </c>
      <c r="H487" s="36" t="s">
        <v>29</v>
      </c>
      <c r="I487" s="39">
        <v>43283.845449625944</v>
      </c>
      <c r="J487" s="40"/>
      <c r="K487" s="41">
        <f t="shared" si="7"/>
        <v>0</v>
      </c>
    </row>
    <row r="488" spans="1:11" x14ac:dyDescent="0.25">
      <c r="A488" s="35">
        <v>474</v>
      </c>
      <c r="B488" s="31">
        <v>40242</v>
      </c>
      <c r="C488" s="30" t="s">
        <v>2305</v>
      </c>
      <c r="D488" s="30" t="s">
        <v>1818</v>
      </c>
      <c r="E488" s="30" t="s">
        <v>581</v>
      </c>
      <c r="F488" s="30" t="s">
        <v>580</v>
      </c>
      <c r="G488" s="32">
        <v>1</v>
      </c>
      <c r="H488" s="36" t="s">
        <v>29</v>
      </c>
      <c r="I488" s="39">
        <v>16638.935263277774</v>
      </c>
      <c r="J488" s="40"/>
      <c r="K488" s="41">
        <f t="shared" si="7"/>
        <v>0</v>
      </c>
    </row>
    <row r="489" spans="1:11" x14ac:dyDescent="0.25">
      <c r="A489" s="35">
        <v>475</v>
      </c>
      <c r="B489" s="31">
        <v>39314</v>
      </c>
      <c r="C489" s="30" t="s">
        <v>2306</v>
      </c>
      <c r="D489" s="30" t="s">
        <v>1818</v>
      </c>
      <c r="E489" s="30" t="s">
        <v>665</v>
      </c>
      <c r="F489" s="30" t="s">
        <v>664</v>
      </c>
      <c r="G489" s="32">
        <v>1</v>
      </c>
      <c r="H489" s="36" t="s">
        <v>29</v>
      </c>
      <c r="I489" s="39">
        <v>150842</v>
      </c>
      <c r="J489" s="40"/>
      <c r="K489" s="41">
        <f t="shared" si="7"/>
        <v>0</v>
      </c>
    </row>
    <row r="490" spans="1:11" x14ac:dyDescent="0.25">
      <c r="A490" s="35">
        <v>476</v>
      </c>
      <c r="B490" s="31">
        <v>40322</v>
      </c>
      <c r="C490" s="30" t="s">
        <v>2307</v>
      </c>
      <c r="D490" s="30" t="s">
        <v>1818</v>
      </c>
      <c r="E490" s="30" t="s">
        <v>653</v>
      </c>
      <c r="F490" s="30" t="s">
        <v>652</v>
      </c>
      <c r="G490" s="32">
        <v>2</v>
      </c>
      <c r="H490" s="36" t="s">
        <v>29</v>
      </c>
      <c r="I490" s="39">
        <v>12855.769152668538</v>
      </c>
      <c r="J490" s="40"/>
      <c r="K490" s="41">
        <f t="shared" si="7"/>
        <v>0</v>
      </c>
    </row>
    <row r="491" spans="1:11" x14ac:dyDescent="0.25">
      <c r="A491" s="35">
        <v>477</v>
      </c>
      <c r="B491" s="31">
        <v>42527</v>
      </c>
      <c r="C491" s="30" t="s">
        <v>2308</v>
      </c>
      <c r="D491" s="30" t="s">
        <v>1818</v>
      </c>
      <c r="E491" s="30" t="s">
        <v>1114</v>
      </c>
      <c r="F491" s="30" t="s">
        <v>1113</v>
      </c>
      <c r="G491" s="32">
        <v>2</v>
      </c>
      <c r="H491" s="36" t="s">
        <v>29</v>
      </c>
      <c r="I491" s="39">
        <v>4230.0950501200023</v>
      </c>
      <c r="J491" s="40"/>
      <c r="K491" s="41">
        <f t="shared" si="7"/>
        <v>0</v>
      </c>
    </row>
    <row r="492" spans="1:11" x14ac:dyDescent="0.25">
      <c r="A492" s="35">
        <v>478</v>
      </c>
      <c r="B492" s="31">
        <v>42557</v>
      </c>
      <c r="C492" s="30" t="s">
        <v>2309</v>
      </c>
      <c r="D492" s="30" t="s">
        <v>1818</v>
      </c>
      <c r="E492" s="30" t="s">
        <v>1050</v>
      </c>
      <c r="F492" s="30" t="s">
        <v>1049</v>
      </c>
      <c r="G492" s="32">
        <v>2</v>
      </c>
      <c r="H492" s="36" t="s">
        <v>131</v>
      </c>
      <c r="I492" s="39">
        <v>114232</v>
      </c>
      <c r="J492" s="40"/>
      <c r="K492" s="41">
        <f t="shared" si="7"/>
        <v>0</v>
      </c>
    </row>
    <row r="493" spans="1:11" x14ac:dyDescent="0.25">
      <c r="A493" s="35">
        <v>479</v>
      </c>
      <c r="B493" s="31">
        <v>40269</v>
      </c>
      <c r="C493" s="30" t="s">
        <v>2310</v>
      </c>
      <c r="D493" s="30" t="s">
        <v>1818</v>
      </c>
      <c r="E493" s="30" t="s">
        <v>567</v>
      </c>
      <c r="F493" s="30" t="s">
        <v>566</v>
      </c>
      <c r="G493" s="32">
        <v>2</v>
      </c>
      <c r="H493" s="36" t="s">
        <v>29</v>
      </c>
      <c r="I493" s="39">
        <v>9868.5</v>
      </c>
      <c r="J493" s="40"/>
      <c r="K493" s="41">
        <f t="shared" si="7"/>
        <v>0</v>
      </c>
    </row>
    <row r="494" spans="1:11" x14ac:dyDescent="0.25">
      <c r="A494" s="35">
        <v>480</v>
      </c>
      <c r="B494" s="31">
        <v>42531</v>
      </c>
      <c r="C494" s="30" t="s">
        <v>2311</v>
      </c>
      <c r="D494" s="30" t="s">
        <v>1818</v>
      </c>
      <c r="E494" s="30" t="s">
        <v>1110</v>
      </c>
      <c r="F494" s="30" t="s">
        <v>1109</v>
      </c>
      <c r="G494" s="32">
        <v>2</v>
      </c>
      <c r="H494" s="36" t="s">
        <v>29</v>
      </c>
      <c r="I494" s="39">
        <v>4304.5</v>
      </c>
      <c r="J494" s="40"/>
      <c r="K494" s="41">
        <f t="shared" ref="K494:K543" si="8">J494*1.2*G494</f>
        <v>0</v>
      </c>
    </row>
    <row r="495" spans="1:11" x14ac:dyDescent="0.25">
      <c r="A495" s="35">
        <v>481</v>
      </c>
      <c r="B495" s="31">
        <v>42531</v>
      </c>
      <c r="C495" s="30" t="s">
        <v>2312</v>
      </c>
      <c r="D495" s="30" t="s">
        <v>1818</v>
      </c>
      <c r="E495" s="30" t="s">
        <v>1370</v>
      </c>
      <c r="F495" s="30" t="s">
        <v>1369</v>
      </c>
      <c r="G495" s="32">
        <v>1</v>
      </c>
      <c r="H495" s="36" t="s">
        <v>29</v>
      </c>
      <c r="I495" s="39">
        <v>4596</v>
      </c>
      <c r="J495" s="40"/>
      <c r="K495" s="41">
        <f t="shared" si="8"/>
        <v>0</v>
      </c>
    </row>
    <row r="496" spans="1:11" x14ac:dyDescent="0.25">
      <c r="A496" s="35">
        <v>482</v>
      </c>
      <c r="B496" s="31">
        <v>42580</v>
      </c>
      <c r="C496" s="30" t="s">
        <v>2313</v>
      </c>
      <c r="D496" s="30" t="s">
        <v>1818</v>
      </c>
      <c r="E496" s="30" t="s">
        <v>1091</v>
      </c>
      <c r="F496" s="30" t="s">
        <v>1090</v>
      </c>
      <c r="G496" s="32">
        <v>2</v>
      </c>
      <c r="H496" s="36" t="s">
        <v>29</v>
      </c>
      <c r="I496" s="39">
        <v>14297.5</v>
      </c>
      <c r="J496" s="40"/>
      <c r="K496" s="41">
        <f t="shared" si="8"/>
        <v>0</v>
      </c>
    </row>
    <row r="497" spans="1:11" x14ac:dyDescent="0.25">
      <c r="A497" s="35">
        <v>483</v>
      </c>
      <c r="B497" s="31">
        <v>42531</v>
      </c>
      <c r="C497" s="30" t="s">
        <v>2314</v>
      </c>
      <c r="D497" s="30" t="s">
        <v>1818</v>
      </c>
      <c r="E497" s="30" t="s">
        <v>1368</v>
      </c>
      <c r="F497" s="30" t="s">
        <v>1367</v>
      </c>
      <c r="G497" s="32">
        <v>1</v>
      </c>
      <c r="H497" s="36" t="s">
        <v>29</v>
      </c>
      <c r="I497" s="39">
        <v>38532</v>
      </c>
      <c r="J497" s="40"/>
      <c r="K497" s="41">
        <f t="shared" si="8"/>
        <v>0</v>
      </c>
    </row>
    <row r="498" spans="1:11" x14ac:dyDescent="0.25">
      <c r="A498" s="35">
        <v>484</v>
      </c>
      <c r="B498" s="31">
        <v>42531</v>
      </c>
      <c r="C498" s="30" t="s">
        <v>2315</v>
      </c>
      <c r="D498" s="30" t="s">
        <v>1818</v>
      </c>
      <c r="E498" s="30" t="s">
        <v>1107</v>
      </c>
      <c r="F498" s="30" t="s">
        <v>1108</v>
      </c>
      <c r="G498" s="32">
        <v>1</v>
      </c>
      <c r="H498" s="36" t="s">
        <v>29</v>
      </c>
      <c r="I498" s="39">
        <v>121153</v>
      </c>
      <c r="J498" s="40"/>
      <c r="K498" s="41">
        <f t="shared" si="8"/>
        <v>0</v>
      </c>
    </row>
    <row r="499" spans="1:11" x14ac:dyDescent="0.25">
      <c r="A499" s="35">
        <v>485</v>
      </c>
      <c r="B499" s="31">
        <v>42531</v>
      </c>
      <c r="C499" s="30" t="s">
        <v>2315</v>
      </c>
      <c r="D499" s="30" t="s">
        <v>1818</v>
      </c>
      <c r="E499" s="30" t="s">
        <v>1107</v>
      </c>
      <c r="F499" s="30" t="s">
        <v>1106</v>
      </c>
      <c r="G499" s="32">
        <v>1</v>
      </c>
      <c r="H499" s="36" t="s">
        <v>29</v>
      </c>
      <c r="I499" s="39">
        <v>121153</v>
      </c>
      <c r="J499" s="40"/>
      <c r="K499" s="41">
        <f t="shared" si="8"/>
        <v>0</v>
      </c>
    </row>
    <row r="500" spans="1:11" x14ac:dyDescent="0.25">
      <c r="A500" s="35">
        <v>486</v>
      </c>
      <c r="B500" s="31">
        <v>42580</v>
      </c>
      <c r="C500" s="30" t="s">
        <v>2316</v>
      </c>
      <c r="D500" s="30" t="s">
        <v>1818</v>
      </c>
      <c r="E500" s="30" t="s">
        <v>1093</v>
      </c>
      <c r="F500" s="30" t="s">
        <v>1094</v>
      </c>
      <c r="G500" s="32">
        <v>2</v>
      </c>
      <c r="H500" s="36" t="s">
        <v>29</v>
      </c>
      <c r="I500" s="39">
        <v>68278</v>
      </c>
      <c r="J500" s="40"/>
      <c r="K500" s="41">
        <f t="shared" si="8"/>
        <v>0</v>
      </c>
    </row>
    <row r="501" spans="1:11" x14ac:dyDescent="0.25">
      <c r="A501" s="35">
        <v>487</v>
      </c>
      <c r="B501" s="31">
        <v>42580</v>
      </c>
      <c r="C501" s="30" t="s">
        <v>2316</v>
      </c>
      <c r="D501" s="30" t="s">
        <v>1818</v>
      </c>
      <c r="E501" s="30" t="s">
        <v>1093</v>
      </c>
      <c r="F501" s="30" t="s">
        <v>1092</v>
      </c>
      <c r="G501" s="32">
        <v>1</v>
      </c>
      <c r="H501" s="36" t="s">
        <v>29</v>
      </c>
      <c r="I501" s="39">
        <v>68278</v>
      </c>
      <c r="J501" s="40"/>
      <c r="K501" s="41">
        <f t="shared" si="8"/>
        <v>0</v>
      </c>
    </row>
    <row r="502" spans="1:11" x14ac:dyDescent="0.25">
      <c r="A502" s="35">
        <v>488</v>
      </c>
      <c r="B502" s="31">
        <v>39419</v>
      </c>
      <c r="C502" s="30" t="s">
        <v>2317</v>
      </c>
      <c r="D502" s="30" t="s">
        <v>1818</v>
      </c>
      <c r="E502" s="30" t="s">
        <v>663</v>
      </c>
      <c r="F502" s="30" t="s">
        <v>662</v>
      </c>
      <c r="G502" s="32">
        <v>1</v>
      </c>
      <c r="H502" s="36" t="s">
        <v>29</v>
      </c>
      <c r="I502" s="39">
        <v>73370</v>
      </c>
      <c r="J502" s="40"/>
      <c r="K502" s="41">
        <f t="shared" si="8"/>
        <v>0</v>
      </c>
    </row>
    <row r="503" spans="1:11" x14ac:dyDescent="0.25">
      <c r="A503" s="35">
        <v>489</v>
      </c>
      <c r="B503" s="31">
        <v>42800</v>
      </c>
      <c r="C503" s="30" t="s">
        <v>2318</v>
      </c>
      <c r="D503" s="30" t="s">
        <v>2175</v>
      </c>
      <c r="E503" s="30" t="s">
        <v>951</v>
      </c>
      <c r="F503" s="30" t="s">
        <v>952</v>
      </c>
      <c r="G503" s="32">
        <v>5</v>
      </c>
      <c r="H503" s="36" t="s">
        <v>131</v>
      </c>
      <c r="I503" s="39">
        <v>172810.8</v>
      </c>
      <c r="J503" s="40"/>
      <c r="K503" s="41">
        <f t="shared" si="8"/>
        <v>0</v>
      </c>
    </row>
    <row r="504" spans="1:11" x14ac:dyDescent="0.25">
      <c r="A504" s="35">
        <v>490</v>
      </c>
      <c r="B504" s="31">
        <v>42800</v>
      </c>
      <c r="C504" s="30" t="s">
        <v>2318</v>
      </c>
      <c r="D504" s="30" t="s">
        <v>2175</v>
      </c>
      <c r="E504" s="30" t="s">
        <v>951</v>
      </c>
      <c r="F504" s="30" t="s">
        <v>950</v>
      </c>
      <c r="G504" s="32">
        <v>1</v>
      </c>
      <c r="H504" s="36" t="s">
        <v>131</v>
      </c>
      <c r="I504" s="39">
        <v>172811</v>
      </c>
      <c r="J504" s="40"/>
      <c r="K504" s="41">
        <f t="shared" si="8"/>
        <v>0</v>
      </c>
    </row>
    <row r="505" spans="1:11" x14ac:dyDescent="0.25">
      <c r="A505" s="35">
        <v>491</v>
      </c>
      <c r="B505" s="31">
        <v>42950</v>
      </c>
      <c r="C505" s="30" t="s">
        <v>2319</v>
      </c>
      <c r="D505" s="30" t="s">
        <v>1818</v>
      </c>
      <c r="E505" s="30" t="s">
        <v>929</v>
      </c>
      <c r="F505" s="30" t="s">
        <v>928</v>
      </c>
      <c r="G505" s="32">
        <v>1</v>
      </c>
      <c r="H505" s="36" t="s">
        <v>29</v>
      </c>
      <c r="I505" s="39">
        <v>108158</v>
      </c>
      <c r="J505" s="40"/>
      <c r="K505" s="41">
        <f t="shared" si="8"/>
        <v>0</v>
      </c>
    </row>
    <row r="506" spans="1:11" x14ac:dyDescent="0.25">
      <c r="A506" s="35">
        <v>492</v>
      </c>
      <c r="B506" s="31">
        <v>42880</v>
      </c>
      <c r="C506" s="30" t="s">
        <v>2320</v>
      </c>
      <c r="D506" s="30" t="s">
        <v>1818</v>
      </c>
      <c r="E506" s="30" t="s">
        <v>93</v>
      </c>
      <c r="F506" s="30" t="s">
        <v>92</v>
      </c>
      <c r="G506" s="32">
        <v>44</v>
      </c>
      <c r="H506" s="36" t="s">
        <v>29</v>
      </c>
      <c r="I506" s="39">
        <v>3832.181818181818</v>
      </c>
      <c r="J506" s="40"/>
      <c r="K506" s="41">
        <f t="shared" si="8"/>
        <v>0</v>
      </c>
    </row>
    <row r="507" spans="1:11" x14ac:dyDescent="0.25">
      <c r="A507" s="35">
        <v>493</v>
      </c>
      <c r="B507" s="31">
        <v>43066</v>
      </c>
      <c r="C507" s="30" t="s">
        <v>2321</v>
      </c>
      <c r="D507" s="30" t="s">
        <v>1818</v>
      </c>
      <c r="E507" s="30" t="s">
        <v>927</v>
      </c>
      <c r="F507" s="30" t="s">
        <v>926</v>
      </c>
      <c r="G507" s="32">
        <v>6</v>
      </c>
      <c r="H507" s="36" t="s">
        <v>29</v>
      </c>
      <c r="I507" s="39">
        <v>1413.1666666666667</v>
      </c>
      <c r="J507" s="40"/>
      <c r="K507" s="41">
        <f t="shared" si="8"/>
        <v>0</v>
      </c>
    </row>
    <row r="508" spans="1:11" x14ac:dyDescent="0.25">
      <c r="A508" s="35">
        <v>494</v>
      </c>
      <c r="B508" s="31">
        <v>43504</v>
      </c>
      <c r="C508" s="30" t="s">
        <v>2322</v>
      </c>
      <c r="D508" s="30" t="s">
        <v>2323</v>
      </c>
      <c r="E508" s="30" t="s">
        <v>2324</v>
      </c>
      <c r="F508" s="30" t="s">
        <v>2325</v>
      </c>
      <c r="G508" s="32">
        <v>0.42099999999999999</v>
      </c>
      <c r="H508" s="36" t="s">
        <v>45</v>
      </c>
      <c r="I508" s="39">
        <v>38299.822952815834</v>
      </c>
      <c r="J508" s="40"/>
      <c r="K508" s="41">
        <f t="shared" si="8"/>
        <v>0</v>
      </c>
    </row>
    <row r="509" spans="1:11" x14ac:dyDescent="0.25">
      <c r="A509" s="35">
        <v>495</v>
      </c>
      <c r="B509" s="31">
        <v>43426</v>
      </c>
      <c r="C509" s="30" t="s">
        <v>2326</v>
      </c>
      <c r="D509" s="30" t="s">
        <v>1818</v>
      </c>
      <c r="E509" s="30" t="s">
        <v>797</v>
      </c>
      <c r="F509" s="30" t="s">
        <v>796</v>
      </c>
      <c r="G509" s="32">
        <v>1</v>
      </c>
      <c r="H509" s="36" t="s">
        <v>131</v>
      </c>
      <c r="I509" s="39">
        <v>9713.1545570030048</v>
      </c>
      <c r="J509" s="40"/>
      <c r="K509" s="41">
        <f t="shared" si="8"/>
        <v>0</v>
      </c>
    </row>
    <row r="510" spans="1:11" x14ac:dyDescent="0.25">
      <c r="A510" s="35">
        <v>496</v>
      </c>
      <c r="B510" s="31">
        <v>41956</v>
      </c>
      <c r="C510" s="30" t="s">
        <v>2327</v>
      </c>
      <c r="D510" s="30" t="s">
        <v>2328</v>
      </c>
      <c r="E510" s="30" t="s">
        <v>239</v>
      </c>
      <c r="F510" s="30" t="s">
        <v>238</v>
      </c>
      <c r="G510" s="32">
        <v>50</v>
      </c>
      <c r="H510" s="36" t="s">
        <v>29</v>
      </c>
      <c r="I510" s="39">
        <v>35.431199999999997</v>
      </c>
      <c r="J510" s="40"/>
      <c r="K510" s="41">
        <f t="shared" si="8"/>
        <v>0</v>
      </c>
    </row>
    <row r="511" spans="1:11" x14ac:dyDescent="0.25">
      <c r="A511" s="35">
        <v>497</v>
      </c>
      <c r="B511" s="31">
        <v>39263</v>
      </c>
      <c r="C511" s="30" t="s">
        <v>2329</v>
      </c>
      <c r="D511" s="30" t="s">
        <v>1818</v>
      </c>
      <c r="E511" s="30" t="s">
        <v>497</v>
      </c>
      <c r="F511" s="30" t="s">
        <v>496</v>
      </c>
      <c r="G511" s="32">
        <v>1</v>
      </c>
      <c r="H511" s="36" t="s">
        <v>29</v>
      </c>
      <c r="I511" s="39">
        <v>3727</v>
      </c>
      <c r="J511" s="40"/>
      <c r="K511" s="41">
        <f t="shared" si="8"/>
        <v>0</v>
      </c>
    </row>
    <row r="512" spans="1:11" x14ac:dyDescent="0.25">
      <c r="A512" s="35">
        <v>498</v>
      </c>
      <c r="B512" s="31">
        <v>41648</v>
      </c>
      <c r="C512" s="30" t="s">
        <v>2331</v>
      </c>
      <c r="D512" s="30" t="s">
        <v>2335</v>
      </c>
      <c r="E512" s="30" t="s">
        <v>2332</v>
      </c>
      <c r="F512" s="30" t="s">
        <v>2333</v>
      </c>
      <c r="G512" s="32">
        <v>1.4</v>
      </c>
      <c r="H512" s="36" t="s">
        <v>53</v>
      </c>
      <c r="I512" s="39">
        <v>37.864285714285714</v>
      </c>
      <c r="J512" s="40"/>
      <c r="K512" s="41">
        <f t="shared" si="8"/>
        <v>0</v>
      </c>
    </row>
    <row r="513" spans="1:11" x14ac:dyDescent="0.25">
      <c r="A513" s="35">
        <v>499</v>
      </c>
      <c r="B513" s="31">
        <v>43005</v>
      </c>
      <c r="C513" s="30" t="s">
        <v>2334</v>
      </c>
      <c r="D513" s="30" t="s">
        <v>2335</v>
      </c>
      <c r="E513" s="30" t="s">
        <v>2336</v>
      </c>
      <c r="F513" s="30" t="s">
        <v>2337</v>
      </c>
      <c r="G513" s="32">
        <v>5</v>
      </c>
      <c r="H513" s="36" t="s">
        <v>53</v>
      </c>
      <c r="I513" s="39">
        <v>54.157142857142858</v>
      </c>
      <c r="J513" s="40"/>
      <c r="K513" s="41">
        <f t="shared" si="8"/>
        <v>0</v>
      </c>
    </row>
    <row r="514" spans="1:11" x14ac:dyDescent="0.25">
      <c r="A514" s="35">
        <v>500</v>
      </c>
      <c r="B514" s="31">
        <v>43230</v>
      </c>
      <c r="C514" s="30" t="s">
        <v>4051</v>
      </c>
      <c r="D514" s="30" t="s">
        <v>2335</v>
      </c>
      <c r="E514" s="30" t="s">
        <v>144</v>
      </c>
      <c r="F514" s="30" t="s">
        <v>4052</v>
      </c>
      <c r="G514" s="32">
        <v>0.12</v>
      </c>
      <c r="H514" s="36" t="s">
        <v>53</v>
      </c>
      <c r="I514" s="39">
        <v>43.166666666666664</v>
      </c>
      <c r="J514" s="40"/>
      <c r="K514" s="41">
        <f t="shared" si="8"/>
        <v>0</v>
      </c>
    </row>
    <row r="515" spans="1:11" x14ac:dyDescent="0.25">
      <c r="A515" s="35">
        <v>501</v>
      </c>
      <c r="B515" s="31">
        <v>41638</v>
      </c>
      <c r="C515" s="30" t="s">
        <v>4053</v>
      </c>
      <c r="D515" s="30" t="s">
        <v>2330</v>
      </c>
      <c r="E515" s="30" t="s">
        <v>4054</v>
      </c>
      <c r="F515" s="30" t="s">
        <v>4055</v>
      </c>
      <c r="G515" s="33">
        <v>2505</v>
      </c>
      <c r="H515" s="36" t="s">
        <v>53</v>
      </c>
      <c r="I515" s="39">
        <v>32.602395209580841</v>
      </c>
      <c r="J515" s="40"/>
      <c r="K515" s="41">
        <f t="shared" si="8"/>
        <v>0</v>
      </c>
    </row>
    <row r="516" spans="1:11" x14ac:dyDescent="0.25">
      <c r="A516" s="35">
        <v>502</v>
      </c>
      <c r="B516" s="31">
        <v>42409</v>
      </c>
      <c r="C516" s="30" t="s">
        <v>4053</v>
      </c>
      <c r="D516" s="30" t="s">
        <v>2330</v>
      </c>
      <c r="E516" s="30" t="s">
        <v>4054</v>
      </c>
      <c r="F516" s="30" t="s">
        <v>4056</v>
      </c>
      <c r="G516" s="32">
        <v>357</v>
      </c>
      <c r="H516" s="36" t="s">
        <v>53</v>
      </c>
      <c r="I516" s="39">
        <v>59.773109243697476</v>
      </c>
      <c r="J516" s="40"/>
      <c r="K516" s="41">
        <f t="shared" si="8"/>
        <v>0</v>
      </c>
    </row>
    <row r="517" spans="1:11" x14ac:dyDescent="0.25">
      <c r="A517" s="35">
        <v>503</v>
      </c>
      <c r="B517" s="31">
        <v>42523</v>
      </c>
      <c r="C517" s="30" t="s">
        <v>4053</v>
      </c>
      <c r="D517" s="30" t="s">
        <v>2330</v>
      </c>
      <c r="E517" s="30" t="s">
        <v>4054</v>
      </c>
      <c r="F517" s="30" t="s">
        <v>4057</v>
      </c>
      <c r="G517" s="32">
        <v>73</v>
      </c>
      <c r="H517" s="36" t="s">
        <v>53</v>
      </c>
      <c r="I517" s="39">
        <v>57.671232876712331</v>
      </c>
      <c r="J517" s="40"/>
      <c r="K517" s="41">
        <f t="shared" si="8"/>
        <v>0</v>
      </c>
    </row>
    <row r="518" spans="1:11" x14ac:dyDescent="0.25">
      <c r="A518" s="35">
        <v>504</v>
      </c>
      <c r="B518" s="31">
        <v>42523</v>
      </c>
      <c r="C518" s="30" t="s">
        <v>4053</v>
      </c>
      <c r="D518" s="30" t="s">
        <v>2330</v>
      </c>
      <c r="E518" s="30" t="s">
        <v>4054</v>
      </c>
      <c r="F518" s="30" t="s">
        <v>4058</v>
      </c>
      <c r="G518" s="33">
        <v>1028</v>
      </c>
      <c r="H518" s="36" t="s">
        <v>53</v>
      </c>
      <c r="I518" s="39">
        <v>57.669260700389103</v>
      </c>
      <c r="J518" s="40"/>
      <c r="K518" s="41">
        <f t="shared" si="8"/>
        <v>0</v>
      </c>
    </row>
    <row r="519" spans="1:11" x14ac:dyDescent="0.25">
      <c r="A519" s="35">
        <v>505</v>
      </c>
      <c r="B519" s="31">
        <v>42523</v>
      </c>
      <c r="C519" s="30" t="s">
        <v>4053</v>
      </c>
      <c r="D519" s="30" t="s">
        <v>2330</v>
      </c>
      <c r="E519" s="30" t="s">
        <v>4054</v>
      </c>
      <c r="F519" s="30" t="s">
        <v>4059</v>
      </c>
      <c r="G519" s="32">
        <v>166</v>
      </c>
      <c r="H519" s="36" t="s">
        <v>53</v>
      </c>
      <c r="I519" s="39">
        <v>57.668674698795179</v>
      </c>
      <c r="J519" s="40"/>
      <c r="K519" s="41">
        <f t="shared" si="8"/>
        <v>0</v>
      </c>
    </row>
    <row r="520" spans="1:11" x14ac:dyDescent="0.25">
      <c r="A520" s="35">
        <v>506</v>
      </c>
      <c r="B520" s="31">
        <v>42409</v>
      </c>
      <c r="C520" s="30" t="s">
        <v>4053</v>
      </c>
      <c r="D520" s="30" t="s">
        <v>2330</v>
      </c>
      <c r="E520" s="30" t="s">
        <v>4054</v>
      </c>
      <c r="F520" s="30" t="s">
        <v>4060</v>
      </c>
      <c r="G520" s="32">
        <v>20</v>
      </c>
      <c r="H520" s="36" t="s">
        <v>53</v>
      </c>
      <c r="I520" s="39">
        <v>59.75</v>
      </c>
      <c r="J520" s="40"/>
      <c r="K520" s="41">
        <f t="shared" si="8"/>
        <v>0</v>
      </c>
    </row>
    <row r="521" spans="1:11" x14ac:dyDescent="0.25">
      <c r="A521" s="35">
        <v>507</v>
      </c>
      <c r="B521" s="31">
        <v>42978</v>
      </c>
      <c r="C521" s="30" t="s">
        <v>4061</v>
      </c>
      <c r="D521" s="30" t="s">
        <v>2335</v>
      </c>
      <c r="E521" s="30" t="s">
        <v>4062</v>
      </c>
      <c r="F521" s="30" t="s">
        <v>4063</v>
      </c>
      <c r="G521" s="32">
        <v>204</v>
      </c>
      <c r="H521" s="36" t="s">
        <v>53</v>
      </c>
      <c r="I521" s="39">
        <v>163.49019607843138</v>
      </c>
      <c r="J521" s="40"/>
      <c r="K521" s="41">
        <f t="shared" si="8"/>
        <v>0</v>
      </c>
    </row>
    <row r="522" spans="1:11" x14ac:dyDescent="0.25">
      <c r="A522" s="35">
        <v>508</v>
      </c>
      <c r="B522" s="31">
        <v>41690</v>
      </c>
      <c r="C522" s="30" t="s">
        <v>2338</v>
      </c>
      <c r="D522" s="30" t="s">
        <v>2330</v>
      </c>
      <c r="E522" s="30" t="s">
        <v>704</v>
      </c>
      <c r="F522" s="30" t="s">
        <v>703</v>
      </c>
      <c r="G522" s="33">
        <v>1000</v>
      </c>
      <c r="H522" s="36" t="s">
        <v>53</v>
      </c>
      <c r="I522" s="39">
        <v>19.835144999999997</v>
      </c>
      <c r="J522" s="40"/>
      <c r="K522" s="41">
        <f t="shared" si="8"/>
        <v>0</v>
      </c>
    </row>
    <row r="523" spans="1:11" x14ac:dyDescent="0.25">
      <c r="A523" s="35">
        <v>509</v>
      </c>
      <c r="B523" s="31">
        <v>42520</v>
      </c>
      <c r="C523" s="30" t="s">
        <v>2339</v>
      </c>
      <c r="D523" s="30" t="s">
        <v>2330</v>
      </c>
      <c r="E523" s="30" t="s">
        <v>425</v>
      </c>
      <c r="F523" s="30" t="s">
        <v>424</v>
      </c>
      <c r="G523" s="32">
        <v>52</v>
      </c>
      <c r="H523" s="36" t="s">
        <v>53</v>
      </c>
      <c r="I523" s="39">
        <v>59.28846153846154</v>
      </c>
      <c r="J523" s="40"/>
      <c r="K523" s="41">
        <f t="shared" si="8"/>
        <v>0</v>
      </c>
    </row>
    <row r="524" spans="1:11" x14ac:dyDescent="0.25">
      <c r="A524" s="35">
        <v>510</v>
      </c>
      <c r="B524" s="31">
        <v>42124</v>
      </c>
      <c r="C524" s="30" t="s">
        <v>4064</v>
      </c>
      <c r="D524" s="30" t="s">
        <v>2335</v>
      </c>
      <c r="E524" s="30" t="s">
        <v>379</v>
      </c>
      <c r="F524" s="30" t="s">
        <v>4065</v>
      </c>
      <c r="G524" s="32">
        <v>10</v>
      </c>
      <c r="H524" s="36" t="s">
        <v>53</v>
      </c>
      <c r="I524" s="39">
        <v>59.5</v>
      </c>
      <c r="J524" s="40"/>
      <c r="K524" s="41">
        <f t="shared" si="8"/>
        <v>0</v>
      </c>
    </row>
    <row r="525" spans="1:11" x14ac:dyDescent="0.25">
      <c r="A525" s="35">
        <v>511</v>
      </c>
      <c r="B525" s="31">
        <v>41024</v>
      </c>
      <c r="C525" s="30" t="s">
        <v>2340</v>
      </c>
      <c r="D525" s="30" t="s">
        <v>2330</v>
      </c>
      <c r="E525" s="30" t="s">
        <v>2341</v>
      </c>
      <c r="F525" s="30" t="s">
        <v>2342</v>
      </c>
      <c r="G525" s="32">
        <v>77.8</v>
      </c>
      <c r="H525" s="36" t="s">
        <v>53</v>
      </c>
      <c r="I525" s="39">
        <v>1084.8586118251928</v>
      </c>
      <c r="J525" s="40"/>
      <c r="K525" s="41">
        <f t="shared" si="8"/>
        <v>0</v>
      </c>
    </row>
    <row r="526" spans="1:11" x14ac:dyDescent="0.25">
      <c r="A526" s="35">
        <v>512</v>
      </c>
      <c r="B526" s="31">
        <v>39263</v>
      </c>
      <c r="C526" s="30" t="s">
        <v>2343</v>
      </c>
      <c r="D526" s="30" t="s">
        <v>1842</v>
      </c>
      <c r="E526" s="30" t="s">
        <v>640</v>
      </c>
      <c r="F526" s="30" t="s">
        <v>639</v>
      </c>
      <c r="G526" s="32">
        <v>1</v>
      </c>
      <c r="H526" s="36" t="s">
        <v>29</v>
      </c>
      <c r="I526" s="39">
        <v>1166.0661</v>
      </c>
      <c r="J526" s="40"/>
      <c r="K526" s="41">
        <f t="shared" si="8"/>
        <v>0</v>
      </c>
    </row>
    <row r="527" spans="1:11" x14ac:dyDescent="0.25">
      <c r="A527" s="35">
        <v>513</v>
      </c>
      <c r="B527" s="31">
        <v>39263</v>
      </c>
      <c r="C527" s="30" t="s">
        <v>2344</v>
      </c>
      <c r="D527" s="30" t="s">
        <v>1842</v>
      </c>
      <c r="E527" s="30" t="s">
        <v>649</v>
      </c>
      <c r="F527" s="30" t="s">
        <v>648</v>
      </c>
      <c r="G527" s="32">
        <v>5</v>
      </c>
      <c r="H527" s="36" t="s">
        <v>29</v>
      </c>
      <c r="I527" s="39">
        <v>1166.0661</v>
      </c>
      <c r="J527" s="40"/>
      <c r="K527" s="41">
        <f t="shared" si="8"/>
        <v>0</v>
      </c>
    </row>
    <row r="528" spans="1:11" x14ac:dyDescent="0.25">
      <c r="A528" s="35">
        <v>514</v>
      </c>
      <c r="B528" s="31">
        <v>39263</v>
      </c>
      <c r="C528" s="30" t="s">
        <v>2345</v>
      </c>
      <c r="D528" s="30" t="s">
        <v>1842</v>
      </c>
      <c r="E528" s="30" t="s">
        <v>638</v>
      </c>
      <c r="F528" s="30" t="s">
        <v>637</v>
      </c>
      <c r="G528" s="32">
        <v>4</v>
      </c>
      <c r="H528" s="36" t="s">
        <v>29</v>
      </c>
      <c r="I528" s="39">
        <v>359.37360000000001</v>
      </c>
      <c r="J528" s="40"/>
      <c r="K528" s="41">
        <f t="shared" si="8"/>
        <v>0</v>
      </c>
    </row>
    <row r="529" spans="1:11" x14ac:dyDescent="0.25">
      <c r="A529" s="35">
        <v>515</v>
      </c>
      <c r="B529" s="31">
        <v>39263</v>
      </c>
      <c r="C529" s="30" t="s">
        <v>2346</v>
      </c>
      <c r="D529" s="30" t="s">
        <v>1842</v>
      </c>
      <c r="E529" s="30" t="s">
        <v>644</v>
      </c>
      <c r="F529" s="30" t="s">
        <v>645</v>
      </c>
      <c r="G529" s="32">
        <v>9</v>
      </c>
      <c r="H529" s="36" t="s">
        <v>29</v>
      </c>
      <c r="I529" s="39">
        <v>643.45589999999993</v>
      </c>
      <c r="J529" s="40"/>
      <c r="K529" s="41">
        <f t="shared" si="8"/>
        <v>0</v>
      </c>
    </row>
    <row r="530" spans="1:11" x14ac:dyDescent="0.25">
      <c r="A530" s="35">
        <v>516</v>
      </c>
      <c r="B530" s="31">
        <v>39263</v>
      </c>
      <c r="C530" s="30" t="s">
        <v>2346</v>
      </c>
      <c r="D530" s="30" t="s">
        <v>1842</v>
      </c>
      <c r="E530" s="30" t="s">
        <v>644</v>
      </c>
      <c r="F530" s="30" t="s">
        <v>643</v>
      </c>
      <c r="G530" s="32">
        <v>1</v>
      </c>
      <c r="H530" s="36" t="s">
        <v>29</v>
      </c>
      <c r="I530" s="39">
        <v>643.45590000000004</v>
      </c>
      <c r="J530" s="40"/>
      <c r="K530" s="41">
        <f t="shared" si="8"/>
        <v>0</v>
      </c>
    </row>
    <row r="531" spans="1:11" x14ac:dyDescent="0.25">
      <c r="A531" s="35">
        <v>517</v>
      </c>
      <c r="B531" s="31">
        <v>39263</v>
      </c>
      <c r="C531" s="30" t="s">
        <v>2347</v>
      </c>
      <c r="D531" s="30" t="s">
        <v>1842</v>
      </c>
      <c r="E531" s="30" t="s">
        <v>636</v>
      </c>
      <c r="F531" s="30" t="s">
        <v>635</v>
      </c>
      <c r="G531" s="32">
        <v>5</v>
      </c>
      <c r="H531" s="36" t="s">
        <v>29</v>
      </c>
      <c r="I531" s="39">
        <v>359.37359999999995</v>
      </c>
      <c r="J531" s="40"/>
      <c r="K531" s="41">
        <f t="shared" si="8"/>
        <v>0</v>
      </c>
    </row>
    <row r="532" spans="1:11" x14ac:dyDescent="0.25">
      <c r="A532" s="35">
        <v>518</v>
      </c>
      <c r="B532" s="31">
        <v>39263</v>
      </c>
      <c r="C532" s="30" t="s">
        <v>2348</v>
      </c>
      <c r="D532" s="30" t="s">
        <v>1842</v>
      </c>
      <c r="E532" s="30" t="s">
        <v>651</v>
      </c>
      <c r="F532" s="30" t="s">
        <v>650</v>
      </c>
      <c r="G532" s="32">
        <v>8</v>
      </c>
      <c r="H532" s="36" t="s">
        <v>29</v>
      </c>
      <c r="I532" s="39">
        <v>406.8261</v>
      </c>
      <c r="J532" s="40"/>
      <c r="K532" s="41">
        <f t="shared" si="8"/>
        <v>0</v>
      </c>
    </row>
    <row r="533" spans="1:11" x14ac:dyDescent="0.25">
      <c r="A533" s="35">
        <v>519</v>
      </c>
      <c r="B533" s="31">
        <v>39263</v>
      </c>
      <c r="C533" s="30" t="s">
        <v>2349</v>
      </c>
      <c r="D533" s="30" t="s">
        <v>1842</v>
      </c>
      <c r="E533" s="30" t="s">
        <v>634</v>
      </c>
      <c r="F533" s="30" t="s">
        <v>633</v>
      </c>
      <c r="G533" s="32">
        <v>3</v>
      </c>
      <c r="H533" s="36" t="s">
        <v>29</v>
      </c>
      <c r="I533" s="39">
        <v>643.45590000000004</v>
      </c>
      <c r="J533" s="40"/>
      <c r="K533" s="41">
        <f t="shared" si="8"/>
        <v>0</v>
      </c>
    </row>
    <row r="534" spans="1:11" x14ac:dyDescent="0.25">
      <c r="A534" s="35">
        <v>520</v>
      </c>
      <c r="B534" s="31">
        <v>39638</v>
      </c>
      <c r="C534" s="30" t="s">
        <v>2350</v>
      </c>
      <c r="D534" s="30" t="s">
        <v>2136</v>
      </c>
      <c r="E534" s="30" t="s">
        <v>462</v>
      </c>
      <c r="F534" s="30" t="s">
        <v>461</v>
      </c>
      <c r="G534" s="32">
        <v>20</v>
      </c>
      <c r="H534" s="36" t="s">
        <v>29</v>
      </c>
      <c r="I534" s="39">
        <v>156.05000000000001</v>
      </c>
      <c r="J534" s="40"/>
      <c r="K534" s="41">
        <f t="shared" si="8"/>
        <v>0</v>
      </c>
    </row>
    <row r="535" spans="1:11" x14ac:dyDescent="0.25">
      <c r="A535" s="35">
        <v>521</v>
      </c>
      <c r="B535" s="31">
        <v>39263</v>
      </c>
      <c r="C535" s="30" t="s">
        <v>4403</v>
      </c>
      <c r="D535" s="30" t="s">
        <v>2136</v>
      </c>
      <c r="E535" s="30" t="s">
        <v>4567</v>
      </c>
      <c r="F535" s="30" t="s">
        <v>4477</v>
      </c>
      <c r="G535" s="32">
        <v>31</v>
      </c>
      <c r="H535" s="36" t="s">
        <v>29</v>
      </c>
      <c r="I535" s="39">
        <v>52.425531914893618</v>
      </c>
      <c r="J535" s="40"/>
      <c r="K535" s="41">
        <f t="shared" si="8"/>
        <v>0</v>
      </c>
    </row>
    <row r="536" spans="1:11" x14ac:dyDescent="0.25">
      <c r="A536" s="35">
        <v>522</v>
      </c>
      <c r="B536" s="31">
        <v>39263</v>
      </c>
      <c r="C536" s="30" t="s">
        <v>2351</v>
      </c>
      <c r="D536" s="30" t="s">
        <v>1818</v>
      </c>
      <c r="E536" s="30" t="s">
        <v>1226</v>
      </c>
      <c r="F536" s="30" t="s">
        <v>1281</v>
      </c>
      <c r="G536" s="32">
        <v>100</v>
      </c>
      <c r="H536" s="36" t="s">
        <v>29</v>
      </c>
      <c r="I536" s="39">
        <v>5.38</v>
      </c>
      <c r="J536" s="40"/>
      <c r="K536" s="41">
        <f t="shared" si="8"/>
        <v>0</v>
      </c>
    </row>
    <row r="537" spans="1:11" x14ac:dyDescent="0.25">
      <c r="A537" s="35">
        <v>523</v>
      </c>
      <c r="B537" s="31">
        <v>41374</v>
      </c>
      <c r="C537" s="30" t="s">
        <v>2351</v>
      </c>
      <c r="D537" s="30" t="s">
        <v>1818</v>
      </c>
      <c r="E537" s="30" t="s">
        <v>1226</v>
      </c>
      <c r="F537" s="30" t="s">
        <v>1227</v>
      </c>
      <c r="G537" s="32">
        <v>33</v>
      </c>
      <c r="H537" s="36" t="s">
        <v>29</v>
      </c>
      <c r="I537" s="39">
        <v>5.3636363636363633</v>
      </c>
      <c r="J537" s="40"/>
      <c r="K537" s="41">
        <f t="shared" si="8"/>
        <v>0</v>
      </c>
    </row>
    <row r="538" spans="1:11" x14ac:dyDescent="0.25">
      <c r="A538" s="35">
        <v>524</v>
      </c>
      <c r="B538" s="31">
        <v>41376</v>
      </c>
      <c r="C538" s="30" t="s">
        <v>2351</v>
      </c>
      <c r="D538" s="30" t="s">
        <v>1818</v>
      </c>
      <c r="E538" s="30" t="s">
        <v>1226</v>
      </c>
      <c r="F538" s="30" t="s">
        <v>1225</v>
      </c>
      <c r="G538" s="32">
        <v>98</v>
      </c>
      <c r="H538" s="36" t="s">
        <v>29</v>
      </c>
      <c r="I538" s="39">
        <v>5.3775510204081636</v>
      </c>
      <c r="J538" s="40"/>
      <c r="K538" s="41">
        <f t="shared" si="8"/>
        <v>0</v>
      </c>
    </row>
    <row r="539" spans="1:11" x14ac:dyDescent="0.25">
      <c r="A539" s="35">
        <v>525</v>
      </c>
      <c r="B539" s="31">
        <v>42362</v>
      </c>
      <c r="C539" s="30" t="s">
        <v>2352</v>
      </c>
      <c r="D539" s="30" t="s">
        <v>2328</v>
      </c>
      <c r="E539" s="30" t="s">
        <v>1364</v>
      </c>
      <c r="F539" s="30" t="s">
        <v>1363</v>
      </c>
      <c r="G539" s="32">
        <v>10</v>
      </c>
      <c r="H539" s="36" t="s">
        <v>29</v>
      </c>
      <c r="I539" s="39">
        <v>95.2</v>
      </c>
      <c r="J539" s="40"/>
      <c r="K539" s="41">
        <f t="shared" si="8"/>
        <v>0</v>
      </c>
    </row>
    <row r="540" spans="1:11" x14ac:dyDescent="0.25">
      <c r="A540" s="35">
        <v>526</v>
      </c>
      <c r="B540" s="31">
        <v>41033</v>
      </c>
      <c r="C540" s="30" t="s">
        <v>2353</v>
      </c>
      <c r="D540" s="30" t="s">
        <v>2335</v>
      </c>
      <c r="E540" s="30" t="s">
        <v>153</v>
      </c>
      <c r="F540" s="30" t="s">
        <v>2354</v>
      </c>
      <c r="G540" s="32">
        <v>465</v>
      </c>
      <c r="H540" s="36" t="s">
        <v>53</v>
      </c>
      <c r="I540" s="39">
        <v>88.43440860215054</v>
      </c>
      <c r="J540" s="40"/>
      <c r="K540" s="41">
        <f t="shared" si="8"/>
        <v>0</v>
      </c>
    </row>
    <row r="541" spans="1:11" x14ac:dyDescent="0.25">
      <c r="A541" s="35">
        <v>527</v>
      </c>
      <c r="B541" s="31">
        <v>41033</v>
      </c>
      <c r="C541" s="30" t="s">
        <v>2353</v>
      </c>
      <c r="D541" s="30" t="s">
        <v>2330</v>
      </c>
      <c r="E541" s="30" t="s">
        <v>153</v>
      </c>
      <c r="F541" s="30" t="s">
        <v>2355</v>
      </c>
      <c r="G541" s="32">
        <v>409</v>
      </c>
      <c r="H541" s="36" t="s">
        <v>53</v>
      </c>
      <c r="I541" s="39">
        <v>88.43520782396088</v>
      </c>
      <c r="J541" s="40"/>
      <c r="K541" s="41">
        <f t="shared" si="8"/>
        <v>0</v>
      </c>
    </row>
    <row r="542" spans="1:11" x14ac:dyDescent="0.25">
      <c r="A542" s="35">
        <v>528</v>
      </c>
      <c r="B542" s="31">
        <v>40149</v>
      </c>
      <c r="C542" s="30" t="s">
        <v>2356</v>
      </c>
      <c r="D542" s="30" t="s">
        <v>1842</v>
      </c>
      <c r="E542" s="30" t="s">
        <v>632</v>
      </c>
      <c r="F542" s="30" t="s">
        <v>631</v>
      </c>
      <c r="G542" s="32">
        <v>3</v>
      </c>
      <c r="H542" s="36" t="s">
        <v>29</v>
      </c>
      <c r="I542" s="39">
        <v>337.86180000000002</v>
      </c>
      <c r="J542" s="40"/>
      <c r="K542" s="41">
        <f t="shared" si="8"/>
        <v>0</v>
      </c>
    </row>
    <row r="543" spans="1:11" x14ac:dyDescent="0.25">
      <c r="A543" s="35">
        <v>529</v>
      </c>
      <c r="B543" s="31">
        <v>41501</v>
      </c>
      <c r="C543" s="30" t="s">
        <v>2357</v>
      </c>
      <c r="D543" s="30" t="s">
        <v>2335</v>
      </c>
      <c r="E543" s="30" t="s">
        <v>1687</v>
      </c>
      <c r="F543" s="30" t="s">
        <v>1686</v>
      </c>
      <c r="G543" s="32">
        <v>20.170000000000002</v>
      </c>
      <c r="H543" s="36" t="s">
        <v>48</v>
      </c>
      <c r="I543" s="39">
        <v>512.48699999999997</v>
      </c>
      <c r="J543" s="40"/>
      <c r="K543" s="41">
        <f t="shared" si="8"/>
        <v>0</v>
      </c>
    </row>
    <row r="544" spans="1:11" x14ac:dyDescent="0.25">
      <c r="A544" s="35">
        <v>530</v>
      </c>
      <c r="B544" s="31">
        <v>41501</v>
      </c>
      <c r="C544" s="30" t="s">
        <v>2358</v>
      </c>
      <c r="D544" s="30" t="s">
        <v>2335</v>
      </c>
      <c r="E544" s="30" t="s">
        <v>1685</v>
      </c>
      <c r="F544" s="30" t="s">
        <v>1684</v>
      </c>
      <c r="G544" s="32">
        <v>6.95</v>
      </c>
      <c r="H544" s="36" t="s">
        <v>48</v>
      </c>
      <c r="I544" s="39">
        <v>512.48699999999997</v>
      </c>
      <c r="J544" s="40"/>
      <c r="K544" s="41">
        <f t="shared" ref="K544:K605" si="9">J544*1.2*G544</f>
        <v>0</v>
      </c>
    </row>
    <row r="545" spans="1:11" x14ac:dyDescent="0.25">
      <c r="A545" s="35">
        <v>531</v>
      </c>
      <c r="B545" s="31">
        <v>41941</v>
      </c>
      <c r="C545" s="30" t="s">
        <v>2359</v>
      </c>
      <c r="D545" s="30" t="s">
        <v>2335</v>
      </c>
      <c r="E545" s="30" t="s">
        <v>1186</v>
      </c>
      <c r="F545" s="30" t="s">
        <v>1185</v>
      </c>
      <c r="G545" s="32">
        <v>4.58</v>
      </c>
      <c r="H545" s="36" t="s">
        <v>48</v>
      </c>
      <c r="I545" s="39">
        <v>620.04599999999994</v>
      </c>
      <c r="J545" s="40"/>
      <c r="K545" s="41">
        <f t="shared" si="9"/>
        <v>0</v>
      </c>
    </row>
    <row r="546" spans="1:11" x14ac:dyDescent="0.25">
      <c r="A546" s="35">
        <v>532</v>
      </c>
      <c r="B546" s="31">
        <v>41941</v>
      </c>
      <c r="C546" s="30" t="s">
        <v>2360</v>
      </c>
      <c r="D546" s="30" t="s">
        <v>1842</v>
      </c>
      <c r="E546" s="30" t="s">
        <v>1184</v>
      </c>
      <c r="F546" s="30" t="s">
        <v>1478</v>
      </c>
      <c r="G546" s="32">
        <v>11.72</v>
      </c>
      <c r="H546" s="36" t="s">
        <v>48</v>
      </c>
      <c r="I546" s="39">
        <v>810.6468749999998</v>
      </c>
      <c r="J546" s="40"/>
      <c r="K546" s="41">
        <f t="shared" si="9"/>
        <v>0</v>
      </c>
    </row>
    <row r="547" spans="1:11" x14ac:dyDescent="0.25">
      <c r="A547" s="35">
        <v>533</v>
      </c>
      <c r="B547" s="31">
        <v>41941</v>
      </c>
      <c r="C547" s="30" t="s">
        <v>2360</v>
      </c>
      <c r="D547" s="30" t="s">
        <v>2335</v>
      </c>
      <c r="E547" s="30" t="s">
        <v>1184</v>
      </c>
      <c r="F547" s="30" t="s">
        <v>1183</v>
      </c>
      <c r="G547" s="32">
        <v>8.49</v>
      </c>
      <c r="H547" s="36" t="s">
        <v>48</v>
      </c>
      <c r="I547" s="39">
        <v>810.64687500000002</v>
      </c>
      <c r="J547" s="40"/>
      <c r="K547" s="41">
        <f t="shared" si="9"/>
        <v>0</v>
      </c>
    </row>
    <row r="548" spans="1:11" x14ac:dyDescent="0.25">
      <c r="A548" s="35">
        <v>534</v>
      </c>
      <c r="B548" s="31">
        <v>41493</v>
      </c>
      <c r="C548" s="30" t="s">
        <v>2361</v>
      </c>
      <c r="D548" s="30" t="s">
        <v>1842</v>
      </c>
      <c r="E548" s="30" t="s">
        <v>1477</v>
      </c>
      <c r="F548" s="30" t="s">
        <v>1476</v>
      </c>
      <c r="G548" s="32">
        <v>39.950000000000003</v>
      </c>
      <c r="H548" s="36" t="s">
        <v>48</v>
      </c>
      <c r="I548" s="39">
        <v>854.14499999999998</v>
      </c>
      <c r="J548" s="40"/>
      <c r="K548" s="41">
        <f t="shared" si="9"/>
        <v>0</v>
      </c>
    </row>
    <row r="549" spans="1:11" x14ac:dyDescent="0.25">
      <c r="A549" s="35">
        <v>535</v>
      </c>
      <c r="B549" s="31">
        <v>42079</v>
      </c>
      <c r="C549" s="30" t="s">
        <v>2362</v>
      </c>
      <c r="D549" s="30" t="s">
        <v>2328</v>
      </c>
      <c r="E549" s="30" t="s">
        <v>199</v>
      </c>
      <c r="F549" s="30" t="s">
        <v>41</v>
      </c>
      <c r="G549" s="32">
        <v>8</v>
      </c>
      <c r="H549" s="36" t="s">
        <v>29</v>
      </c>
      <c r="I549" s="39">
        <v>3810.125</v>
      </c>
      <c r="J549" s="40"/>
      <c r="K549" s="41">
        <f t="shared" si="9"/>
        <v>0</v>
      </c>
    </row>
    <row r="550" spans="1:11" x14ac:dyDescent="0.25">
      <c r="A550" s="35">
        <v>536</v>
      </c>
      <c r="B550" s="31">
        <v>41034</v>
      </c>
      <c r="C550" s="30" t="s">
        <v>2363</v>
      </c>
      <c r="D550" s="30" t="s">
        <v>2328</v>
      </c>
      <c r="E550" s="30" t="s">
        <v>198</v>
      </c>
      <c r="F550" s="30" t="s">
        <v>40</v>
      </c>
      <c r="G550" s="32">
        <v>1</v>
      </c>
      <c r="H550" s="36" t="s">
        <v>29</v>
      </c>
      <c r="I550" s="39">
        <v>5366</v>
      </c>
      <c r="J550" s="40"/>
      <c r="K550" s="41">
        <f t="shared" si="9"/>
        <v>0</v>
      </c>
    </row>
    <row r="551" spans="1:11" x14ac:dyDescent="0.25">
      <c r="A551" s="35">
        <v>537</v>
      </c>
      <c r="B551" s="31">
        <v>41379</v>
      </c>
      <c r="C551" s="30" t="s">
        <v>2364</v>
      </c>
      <c r="D551" s="30" t="s">
        <v>1818</v>
      </c>
      <c r="E551" s="30" t="s">
        <v>678</v>
      </c>
      <c r="F551" s="30" t="s">
        <v>1563</v>
      </c>
      <c r="G551" s="32">
        <v>6</v>
      </c>
      <c r="H551" s="36" t="s">
        <v>29</v>
      </c>
      <c r="I551" s="39">
        <v>15.08</v>
      </c>
      <c r="J551" s="40"/>
      <c r="K551" s="41">
        <f t="shared" si="9"/>
        <v>0</v>
      </c>
    </row>
    <row r="552" spans="1:11" x14ac:dyDescent="0.25">
      <c r="A552" s="35">
        <v>538</v>
      </c>
      <c r="B552" s="31">
        <v>41379</v>
      </c>
      <c r="C552" s="30" t="s">
        <v>2364</v>
      </c>
      <c r="D552" s="30" t="s">
        <v>1818</v>
      </c>
      <c r="E552" s="30" t="s">
        <v>678</v>
      </c>
      <c r="F552" s="30" t="s">
        <v>1562</v>
      </c>
      <c r="G552" s="32">
        <v>15</v>
      </c>
      <c r="H552" s="36" t="s">
        <v>29</v>
      </c>
      <c r="I552" s="39">
        <v>15.08</v>
      </c>
      <c r="J552" s="40"/>
      <c r="K552" s="41">
        <f t="shared" si="9"/>
        <v>0</v>
      </c>
    </row>
    <row r="553" spans="1:11" x14ac:dyDescent="0.25">
      <c r="A553" s="35">
        <v>539</v>
      </c>
      <c r="B553" s="31">
        <v>41379</v>
      </c>
      <c r="C553" s="30" t="s">
        <v>2364</v>
      </c>
      <c r="D553" s="30" t="s">
        <v>1818</v>
      </c>
      <c r="E553" s="30" t="s">
        <v>678</v>
      </c>
      <c r="F553" s="30" t="s">
        <v>677</v>
      </c>
      <c r="G553" s="32">
        <v>5</v>
      </c>
      <c r="H553" s="36" t="s">
        <v>29</v>
      </c>
      <c r="I553" s="39">
        <v>15.080000000000002</v>
      </c>
      <c r="J553" s="40"/>
      <c r="K553" s="41">
        <f t="shared" si="9"/>
        <v>0</v>
      </c>
    </row>
    <row r="554" spans="1:11" x14ac:dyDescent="0.25">
      <c r="A554" s="35">
        <v>540</v>
      </c>
      <c r="B554" s="31">
        <v>39263</v>
      </c>
      <c r="C554" s="30" t="s">
        <v>2365</v>
      </c>
      <c r="D554" s="30" t="s">
        <v>1842</v>
      </c>
      <c r="E554" s="30" t="s">
        <v>647</v>
      </c>
      <c r="F554" s="30" t="s">
        <v>646</v>
      </c>
      <c r="G554" s="32">
        <v>8</v>
      </c>
      <c r="H554" s="36" t="s">
        <v>29</v>
      </c>
      <c r="I554" s="39">
        <v>827.15401799999984</v>
      </c>
      <c r="J554" s="40"/>
      <c r="K554" s="41">
        <f t="shared" si="9"/>
        <v>0</v>
      </c>
    </row>
    <row r="555" spans="1:11" x14ac:dyDescent="0.25">
      <c r="A555" s="35">
        <v>541</v>
      </c>
      <c r="B555" s="31">
        <v>44105</v>
      </c>
      <c r="C555" s="30" t="s">
        <v>2366</v>
      </c>
      <c r="D555" s="30" t="s">
        <v>2335</v>
      </c>
      <c r="E555" s="30" t="s">
        <v>143</v>
      </c>
      <c r="F555" s="30" t="s">
        <v>142</v>
      </c>
      <c r="G555" s="32">
        <v>11</v>
      </c>
      <c r="H555" s="36" t="s">
        <v>53</v>
      </c>
      <c r="I555" s="39">
        <v>55.909090909090907</v>
      </c>
      <c r="J555" s="40"/>
      <c r="K555" s="41">
        <f t="shared" si="9"/>
        <v>0</v>
      </c>
    </row>
    <row r="556" spans="1:11" x14ac:dyDescent="0.25">
      <c r="A556" s="35">
        <v>542</v>
      </c>
      <c r="B556" s="31">
        <v>42509</v>
      </c>
      <c r="C556" s="30" t="s">
        <v>2367</v>
      </c>
      <c r="D556" s="30" t="s">
        <v>2330</v>
      </c>
      <c r="E556" s="30" t="s">
        <v>925</v>
      </c>
      <c r="F556" s="30" t="s">
        <v>2368</v>
      </c>
      <c r="G556" s="32">
        <v>171</v>
      </c>
      <c r="H556" s="36" t="s">
        <v>53</v>
      </c>
      <c r="I556" s="39">
        <v>64.883040935672511</v>
      </c>
      <c r="J556" s="40"/>
      <c r="K556" s="41">
        <f t="shared" si="9"/>
        <v>0</v>
      </c>
    </row>
    <row r="557" spans="1:11" x14ac:dyDescent="0.25">
      <c r="A557" s="35">
        <v>543</v>
      </c>
      <c r="B557" s="31">
        <v>43557</v>
      </c>
      <c r="C557" s="30" t="s">
        <v>4404</v>
      </c>
      <c r="D557" s="30" t="s">
        <v>2335</v>
      </c>
      <c r="E557" s="30" t="s">
        <v>4568</v>
      </c>
      <c r="F557" s="30" t="s">
        <v>4478</v>
      </c>
      <c r="G557" s="32">
        <v>65</v>
      </c>
      <c r="H557" s="36" t="s">
        <v>53</v>
      </c>
      <c r="I557" s="39">
        <v>78.02</v>
      </c>
      <c r="J557" s="40"/>
      <c r="K557" s="41">
        <f t="shared" si="9"/>
        <v>0</v>
      </c>
    </row>
    <row r="558" spans="1:11" x14ac:dyDescent="0.25">
      <c r="A558" s="35">
        <v>544</v>
      </c>
      <c r="B558" s="31">
        <v>41572</v>
      </c>
      <c r="C558" s="30" t="s">
        <v>2369</v>
      </c>
      <c r="D558" s="30" t="s">
        <v>2335</v>
      </c>
      <c r="E558" s="30" t="s">
        <v>151</v>
      </c>
      <c r="F558" s="30" t="s">
        <v>924</v>
      </c>
      <c r="G558" s="32">
        <v>170</v>
      </c>
      <c r="H558" s="36" t="s">
        <v>53</v>
      </c>
      <c r="I558" s="39">
        <v>22.539937500000001</v>
      </c>
      <c r="J558" s="40"/>
      <c r="K558" s="41">
        <f t="shared" si="9"/>
        <v>0</v>
      </c>
    </row>
    <row r="559" spans="1:11" x14ac:dyDescent="0.25">
      <c r="A559" s="35">
        <v>545</v>
      </c>
      <c r="B559" s="31">
        <v>39263</v>
      </c>
      <c r="C559" s="30" t="s">
        <v>2370</v>
      </c>
      <c r="D559" s="30" t="s">
        <v>1842</v>
      </c>
      <c r="E559" s="30" t="s">
        <v>630</v>
      </c>
      <c r="F559" s="30" t="s">
        <v>629</v>
      </c>
      <c r="G559" s="32">
        <v>3</v>
      </c>
      <c r="H559" s="36" t="s">
        <v>29</v>
      </c>
      <c r="I559" s="39">
        <v>3348.2483999999999</v>
      </c>
      <c r="J559" s="40"/>
      <c r="K559" s="41">
        <f t="shared" si="9"/>
        <v>0</v>
      </c>
    </row>
    <row r="560" spans="1:11" x14ac:dyDescent="0.25">
      <c r="A560" s="35">
        <v>546</v>
      </c>
      <c r="B560" s="31">
        <v>39263</v>
      </c>
      <c r="C560" s="30" t="s">
        <v>2371</v>
      </c>
      <c r="D560" s="30" t="s">
        <v>1842</v>
      </c>
      <c r="E560" s="30" t="s">
        <v>628</v>
      </c>
      <c r="F560" s="30" t="s">
        <v>627</v>
      </c>
      <c r="G560" s="32">
        <v>4</v>
      </c>
      <c r="H560" s="36" t="s">
        <v>29</v>
      </c>
      <c r="I560" s="39">
        <v>3348.2483999999999</v>
      </c>
      <c r="J560" s="40"/>
      <c r="K560" s="41">
        <f t="shared" si="9"/>
        <v>0</v>
      </c>
    </row>
    <row r="561" spans="1:11" x14ac:dyDescent="0.25">
      <c r="A561" s="35">
        <v>547</v>
      </c>
      <c r="B561" s="31">
        <v>40262</v>
      </c>
      <c r="C561" s="30" t="s">
        <v>2372</v>
      </c>
      <c r="D561" s="30" t="s">
        <v>1842</v>
      </c>
      <c r="E561" s="30" t="s">
        <v>626</v>
      </c>
      <c r="F561" s="30" t="s">
        <v>1752</v>
      </c>
      <c r="G561" s="32">
        <v>1</v>
      </c>
      <c r="H561" s="36" t="s">
        <v>29</v>
      </c>
      <c r="I561" s="39">
        <v>3348.2483999999999</v>
      </c>
      <c r="J561" s="40"/>
      <c r="K561" s="41">
        <f t="shared" si="9"/>
        <v>0</v>
      </c>
    </row>
    <row r="562" spans="1:11" x14ac:dyDescent="0.25">
      <c r="A562" s="35">
        <v>548</v>
      </c>
      <c r="B562" s="31">
        <v>39263</v>
      </c>
      <c r="C562" s="30" t="s">
        <v>2372</v>
      </c>
      <c r="D562" s="30" t="s">
        <v>1842</v>
      </c>
      <c r="E562" s="30" t="s">
        <v>626</v>
      </c>
      <c r="F562" s="30" t="s">
        <v>625</v>
      </c>
      <c r="G562" s="32">
        <v>4</v>
      </c>
      <c r="H562" s="36" t="s">
        <v>29</v>
      </c>
      <c r="I562" s="39">
        <v>3348.2483999999999</v>
      </c>
      <c r="J562" s="40"/>
      <c r="K562" s="41">
        <f t="shared" si="9"/>
        <v>0</v>
      </c>
    </row>
    <row r="563" spans="1:11" x14ac:dyDescent="0.25">
      <c r="A563" s="35">
        <v>549</v>
      </c>
      <c r="B563" s="31">
        <v>39263</v>
      </c>
      <c r="C563" s="30" t="s">
        <v>2373</v>
      </c>
      <c r="D563" s="30" t="s">
        <v>1842</v>
      </c>
      <c r="E563" s="30" t="s">
        <v>624</v>
      </c>
      <c r="F563" s="30" t="s">
        <v>623</v>
      </c>
      <c r="G563" s="32">
        <v>4</v>
      </c>
      <c r="H563" s="36" t="s">
        <v>29</v>
      </c>
      <c r="I563" s="39">
        <v>601.69770000000005</v>
      </c>
      <c r="J563" s="40"/>
      <c r="K563" s="41">
        <f t="shared" si="9"/>
        <v>0</v>
      </c>
    </row>
    <row r="564" spans="1:11" x14ac:dyDescent="0.25">
      <c r="A564" s="35">
        <v>550</v>
      </c>
      <c r="B564" s="31">
        <v>39263</v>
      </c>
      <c r="C564" s="30" t="s">
        <v>2374</v>
      </c>
      <c r="D564" s="30" t="s">
        <v>1842</v>
      </c>
      <c r="E564" s="30" t="s">
        <v>622</v>
      </c>
      <c r="F564" s="30" t="s">
        <v>621</v>
      </c>
      <c r="G564" s="32">
        <v>1</v>
      </c>
      <c r="H564" s="36" t="s">
        <v>29</v>
      </c>
      <c r="I564" s="39">
        <v>5293.6161439702346</v>
      </c>
      <c r="J564" s="40"/>
      <c r="K564" s="41">
        <f t="shared" si="9"/>
        <v>0</v>
      </c>
    </row>
    <row r="565" spans="1:11" x14ac:dyDescent="0.25">
      <c r="A565" s="35">
        <v>551</v>
      </c>
      <c r="B565" s="31">
        <v>41408</v>
      </c>
      <c r="C565" s="30" t="s">
        <v>2375</v>
      </c>
      <c r="D565" s="30" t="s">
        <v>1818</v>
      </c>
      <c r="E565" s="30" t="s">
        <v>494</v>
      </c>
      <c r="F565" s="30" t="s">
        <v>495</v>
      </c>
      <c r="G565" s="32">
        <v>50</v>
      </c>
      <c r="H565" s="36" t="s">
        <v>29</v>
      </c>
      <c r="I565" s="39">
        <v>14.12</v>
      </c>
      <c r="J565" s="40"/>
      <c r="K565" s="41">
        <f t="shared" si="9"/>
        <v>0</v>
      </c>
    </row>
    <row r="566" spans="1:11" x14ac:dyDescent="0.25">
      <c r="A566" s="35">
        <v>552</v>
      </c>
      <c r="B566" s="31">
        <v>41379</v>
      </c>
      <c r="C566" s="30" t="s">
        <v>2375</v>
      </c>
      <c r="D566" s="30" t="s">
        <v>1818</v>
      </c>
      <c r="E566" s="30" t="s">
        <v>494</v>
      </c>
      <c r="F566" s="30" t="s">
        <v>493</v>
      </c>
      <c r="G566" s="32">
        <v>90</v>
      </c>
      <c r="H566" s="36" t="s">
        <v>29</v>
      </c>
      <c r="I566" s="39">
        <v>14.111111111111111</v>
      </c>
      <c r="J566" s="40"/>
      <c r="K566" s="41">
        <f t="shared" si="9"/>
        <v>0</v>
      </c>
    </row>
    <row r="567" spans="1:11" x14ac:dyDescent="0.25">
      <c r="A567" s="35">
        <v>553</v>
      </c>
      <c r="B567" s="31">
        <v>41913</v>
      </c>
      <c r="C567" s="30" t="s">
        <v>2376</v>
      </c>
      <c r="D567" s="30" t="s">
        <v>2335</v>
      </c>
      <c r="E567" s="30" t="s">
        <v>1553</v>
      </c>
      <c r="F567" s="30" t="s">
        <v>1552</v>
      </c>
      <c r="G567" s="32">
        <v>69</v>
      </c>
      <c r="H567" s="36" t="s">
        <v>53</v>
      </c>
      <c r="I567" s="39">
        <v>1550.115</v>
      </c>
      <c r="J567" s="40"/>
      <c r="K567" s="41">
        <f t="shared" si="9"/>
        <v>0</v>
      </c>
    </row>
    <row r="568" spans="1:11" x14ac:dyDescent="0.25">
      <c r="A568" s="35">
        <v>554</v>
      </c>
      <c r="B568" s="31">
        <v>42402</v>
      </c>
      <c r="C568" s="30" t="s">
        <v>2377</v>
      </c>
      <c r="D568" s="30" t="s">
        <v>2330</v>
      </c>
      <c r="E568" s="30" t="s">
        <v>152</v>
      </c>
      <c r="F568" s="30" t="s">
        <v>923</v>
      </c>
      <c r="G568" s="32">
        <v>70</v>
      </c>
      <c r="H568" s="36" t="s">
        <v>53</v>
      </c>
      <c r="I568" s="39">
        <v>146.69782199999997</v>
      </c>
      <c r="J568" s="40"/>
      <c r="K568" s="41">
        <f t="shared" si="9"/>
        <v>0</v>
      </c>
    </row>
    <row r="569" spans="1:11" x14ac:dyDescent="0.25">
      <c r="A569" s="35">
        <v>555</v>
      </c>
      <c r="B569" s="31">
        <v>41653</v>
      </c>
      <c r="C569" s="30" t="s">
        <v>2378</v>
      </c>
      <c r="D569" s="30" t="s">
        <v>2335</v>
      </c>
      <c r="E569" s="30" t="s">
        <v>2379</v>
      </c>
      <c r="F569" s="30" t="s">
        <v>2380</v>
      </c>
      <c r="G569" s="32">
        <v>365</v>
      </c>
      <c r="H569" s="36" t="s">
        <v>53</v>
      </c>
      <c r="I569" s="39">
        <v>61.797260273972604</v>
      </c>
      <c r="J569" s="40"/>
      <c r="K569" s="41">
        <f t="shared" si="9"/>
        <v>0</v>
      </c>
    </row>
    <row r="570" spans="1:11" x14ac:dyDescent="0.25">
      <c r="A570" s="35">
        <v>556</v>
      </c>
      <c r="B570" s="31">
        <v>41653</v>
      </c>
      <c r="C570" s="30" t="s">
        <v>2378</v>
      </c>
      <c r="D570" s="30" t="s">
        <v>2330</v>
      </c>
      <c r="E570" s="30" t="s">
        <v>2379</v>
      </c>
      <c r="F570" s="30" t="s">
        <v>2381</v>
      </c>
      <c r="G570" s="32">
        <v>242</v>
      </c>
      <c r="H570" s="36" t="s">
        <v>53</v>
      </c>
      <c r="I570" s="39">
        <v>61.797520661157023</v>
      </c>
      <c r="J570" s="40"/>
      <c r="K570" s="41">
        <f t="shared" si="9"/>
        <v>0</v>
      </c>
    </row>
    <row r="571" spans="1:11" x14ac:dyDescent="0.25">
      <c r="A571" s="35">
        <v>557</v>
      </c>
      <c r="B571" s="31">
        <v>43557</v>
      </c>
      <c r="C571" s="30" t="s">
        <v>2382</v>
      </c>
      <c r="D571" s="30" t="s">
        <v>2335</v>
      </c>
      <c r="E571" s="30" t="s">
        <v>2383</v>
      </c>
      <c r="F571" s="30" t="s">
        <v>2384</v>
      </c>
      <c r="G571" s="32">
        <v>44</v>
      </c>
      <c r="H571" s="36" t="s">
        <v>53</v>
      </c>
      <c r="I571" s="39">
        <v>89.977272727272734</v>
      </c>
      <c r="J571" s="40"/>
      <c r="K571" s="41">
        <f t="shared" si="9"/>
        <v>0</v>
      </c>
    </row>
    <row r="572" spans="1:11" x14ac:dyDescent="0.25">
      <c r="A572" s="35">
        <v>558</v>
      </c>
      <c r="B572" s="31">
        <v>43578</v>
      </c>
      <c r="C572" s="30" t="s">
        <v>2385</v>
      </c>
      <c r="D572" s="30" t="s">
        <v>2335</v>
      </c>
      <c r="E572" s="30" t="s">
        <v>2386</v>
      </c>
      <c r="F572" s="30" t="s">
        <v>2387</v>
      </c>
      <c r="G572" s="32">
        <v>1</v>
      </c>
      <c r="H572" s="36" t="s">
        <v>53</v>
      </c>
      <c r="I572" s="39">
        <v>129.05000000000001</v>
      </c>
      <c r="J572" s="40"/>
      <c r="K572" s="41">
        <f t="shared" si="9"/>
        <v>0</v>
      </c>
    </row>
    <row r="573" spans="1:11" x14ac:dyDescent="0.25">
      <c r="A573" s="35">
        <v>559</v>
      </c>
      <c r="B573" s="31">
        <v>43578</v>
      </c>
      <c r="C573" s="30" t="s">
        <v>2385</v>
      </c>
      <c r="D573" s="30" t="s">
        <v>2335</v>
      </c>
      <c r="E573" s="30" t="s">
        <v>2386</v>
      </c>
      <c r="F573" s="30" t="s">
        <v>2388</v>
      </c>
      <c r="G573" s="32">
        <v>20</v>
      </c>
      <c r="H573" s="36" t="s">
        <v>53</v>
      </c>
      <c r="I573" s="39">
        <v>127.3</v>
      </c>
      <c r="J573" s="40"/>
      <c r="K573" s="41">
        <f t="shared" si="9"/>
        <v>0</v>
      </c>
    </row>
    <row r="574" spans="1:11" x14ac:dyDescent="0.25">
      <c r="A574" s="35">
        <v>560</v>
      </c>
      <c r="B574" s="31">
        <v>39263</v>
      </c>
      <c r="C574" s="30" t="s">
        <v>2389</v>
      </c>
      <c r="D574" s="30" t="s">
        <v>1842</v>
      </c>
      <c r="E574" s="30" t="s">
        <v>1741</v>
      </c>
      <c r="F574" s="30" t="s">
        <v>1740</v>
      </c>
      <c r="G574" s="32">
        <v>1</v>
      </c>
      <c r="H574" s="36" t="s">
        <v>29</v>
      </c>
      <c r="I574" s="39">
        <v>2738.5786799999996</v>
      </c>
      <c r="J574" s="40"/>
      <c r="K574" s="41">
        <f t="shared" si="9"/>
        <v>0</v>
      </c>
    </row>
    <row r="575" spans="1:11" x14ac:dyDescent="0.25">
      <c r="A575" s="35">
        <v>561</v>
      </c>
      <c r="B575" s="31">
        <v>39263</v>
      </c>
      <c r="C575" s="30" t="s">
        <v>4405</v>
      </c>
      <c r="D575" s="30" t="s">
        <v>1842</v>
      </c>
      <c r="E575" s="30" t="s">
        <v>4569</v>
      </c>
      <c r="F575" s="30" t="s">
        <v>4479</v>
      </c>
      <c r="G575" s="32">
        <v>5</v>
      </c>
      <c r="H575" s="36" t="s">
        <v>29</v>
      </c>
      <c r="I575" s="39">
        <v>1726.5117600000003</v>
      </c>
      <c r="J575" s="40"/>
      <c r="K575" s="41">
        <f t="shared" si="9"/>
        <v>0</v>
      </c>
    </row>
    <row r="576" spans="1:11" x14ac:dyDescent="0.25">
      <c r="A576" s="35">
        <v>562</v>
      </c>
      <c r="B576" s="31">
        <v>39263</v>
      </c>
      <c r="C576" s="30" t="s">
        <v>2390</v>
      </c>
      <c r="D576" s="30" t="s">
        <v>1842</v>
      </c>
      <c r="E576" s="30" t="s">
        <v>1739</v>
      </c>
      <c r="F576" s="30" t="s">
        <v>1738</v>
      </c>
      <c r="G576" s="32">
        <v>1</v>
      </c>
      <c r="H576" s="36" t="s">
        <v>29</v>
      </c>
      <c r="I576" s="39">
        <v>1269.0696599999999</v>
      </c>
      <c r="J576" s="40"/>
      <c r="K576" s="41">
        <f t="shared" si="9"/>
        <v>0</v>
      </c>
    </row>
    <row r="577" spans="1:11" x14ac:dyDescent="0.25">
      <c r="A577" s="35">
        <v>563</v>
      </c>
      <c r="B577" s="31">
        <v>40927</v>
      </c>
      <c r="C577" s="30" t="s">
        <v>2391</v>
      </c>
      <c r="D577" s="30" t="s">
        <v>2328</v>
      </c>
      <c r="E577" s="30" t="s">
        <v>1689</v>
      </c>
      <c r="F577" s="30" t="s">
        <v>1688</v>
      </c>
      <c r="G577" s="32">
        <v>4</v>
      </c>
      <c r="H577" s="36" t="s">
        <v>29</v>
      </c>
      <c r="I577" s="39">
        <v>5655.75</v>
      </c>
      <c r="J577" s="40"/>
      <c r="K577" s="41">
        <f t="shared" si="9"/>
        <v>0</v>
      </c>
    </row>
    <row r="578" spans="1:11" x14ac:dyDescent="0.25">
      <c r="A578" s="35">
        <v>564</v>
      </c>
      <c r="B578" s="31">
        <v>42079</v>
      </c>
      <c r="C578" s="30" t="s">
        <v>2392</v>
      </c>
      <c r="D578" s="30" t="s">
        <v>2328</v>
      </c>
      <c r="E578" s="30" t="s">
        <v>1551</v>
      </c>
      <c r="F578" s="30" t="s">
        <v>36</v>
      </c>
      <c r="G578" s="32">
        <v>9</v>
      </c>
      <c r="H578" s="36" t="s">
        <v>29</v>
      </c>
      <c r="I578" s="39">
        <v>22430.888888888891</v>
      </c>
      <c r="J578" s="40"/>
      <c r="K578" s="41">
        <f t="shared" si="9"/>
        <v>0</v>
      </c>
    </row>
    <row r="579" spans="1:11" x14ac:dyDescent="0.25">
      <c r="A579" s="35">
        <v>565</v>
      </c>
      <c r="B579" s="31">
        <v>40847</v>
      </c>
      <c r="C579" s="30" t="s">
        <v>2393</v>
      </c>
      <c r="D579" s="30" t="s">
        <v>2335</v>
      </c>
      <c r="E579" s="30" t="s">
        <v>997</v>
      </c>
      <c r="F579" s="30" t="s">
        <v>996</v>
      </c>
      <c r="G579" s="32">
        <v>81</v>
      </c>
      <c r="H579" s="36" t="s">
        <v>53</v>
      </c>
      <c r="I579" s="39">
        <v>74.525733000000002</v>
      </c>
      <c r="J579" s="40"/>
      <c r="K579" s="41">
        <f t="shared" si="9"/>
        <v>0</v>
      </c>
    </row>
    <row r="580" spans="1:11" x14ac:dyDescent="0.25">
      <c r="A580" s="35">
        <v>566</v>
      </c>
      <c r="B580" s="31">
        <v>40847</v>
      </c>
      <c r="C580" s="30" t="s">
        <v>2394</v>
      </c>
      <c r="D580" s="30" t="s">
        <v>2335</v>
      </c>
      <c r="E580" s="30" t="s">
        <v>988</v>
      </c>
      <c r="F580" s="30" t="s">
        <v>993</v>
      </c>
      <c r="G580" s="32">
        <v>168</v>
      </c>
      <c r="H580" s="36" t="s">
        <v>53</v>
      </c>
      <c r="I580" s="39">
        <v>169.32633749999999</v>
      </c>
      <c r="J580" s="40"/>
      <c r="K580" s="41">
        <f t="shared" si="9"/>
        <v>0</v>
      </c>
    </row>
    <row r="581" spans="1:11" x14ac:dyDescent="0.25">
      <c r="A581" s="35">
        <v>567</v>
      </c>
      <c r="B581" s="31">
        <v>40847</v>
      </c>
      <c r="C581" s="30" t="s">
        <v>2394</v>
      </c>
      <c r="D581" s="30" t="s">
        <v>2335</v>
      </c>
      <c r="E581" s="30" t="s">
        <v>988</v>
      </c>
      <c r="F581" s="30" t="s">
        <v>987</v>
      </c>
      <c r="G581" s="32">
        <v>107</v>
      </c>
      <c r="H581" s="36" t="s">
        <v>53</v>
      </c>
      <c r="I581" s="39">
        <v>169.32633750000002</v>
      </c>
      <c r="J581" s="40"/>
      <c r="K581" s="41">
        <f t="shared" si="9"/>
        <v>0</v>
      </c>
    </row>
    <row r="582" spans="1:11" x14ac:dyDescent="0.25">
      <c r="A582" s="35">
        <v>568</v>
      </c>
      <c r="B582" s="31">
        <v>40847</v>
      </c>
      <c r="C582" s="30" t="s">
        <v>2395</v>
      </c>
      <c r="D582" s="30" t="s">
        <v>2335</v>
      </c>
      <c r="E582" s="30" t="s">
        <v>240</v>
      </c>
      <c r="F582" s="30" t="s">
        <v>2396</v>
      </c>
      <c r="G582" s="32">
        <v>20</v>
      </c>
      <c r="H582" s="36" t="s">
        <v>53</v>
      </c>
      <c r="I582" s="39">
        <v>147.05000000000001</v>
      </c>
      <c r="J582" s="40"/>
      <c r="K582" s="41">
        <f t="shared" si="9"/>
        <v>0</v>
      </c>
    </row>
    <row r="583" spans="1:11" x14ac:dyDescent="0.25">
      <c r="A583" s="35">
        <v>569</v>
      </c>
      <c r="B583" s="31">
        <v>40847</v>
      </c>
      <c r="C583" s="30" t="s">
        <v>2397</v>
      </c>
      <c r="D583" s="30" t="s">
        <v>2335</v>
      </c>
      <c r="E583" s="30" t="s">
        <v>972</v>
      </c>
      <c r="F583" s="30" t="s">
        <v>994</v>
      </c>
      <c r="G583" s="32">
        <v>210</v>
      </c>
      <c r="H583" s="36" t="s">
        <v>53</v>
      </c>
      <c r="I583" s="39">
        <v>59.964142500000008</v>
      </c>
      <c r="J583" s="40"/>
      <c r="K583" s="41">
        <f t="shared" si="9"/>
        <v>0</v>
      </c>
    </row>
    <row r="584" spans="1:11" x14ac:dyDescent="0.25">
      <c r="A584" s="35">
        <v>570</v>
      </c>
      <c r="B584" s="31">
        <v>42549</v>
      </c>
      <c r="C584" s="30" t="s">
        <v>2397</v>
      </c>
      <c r="D584" s="30" t="s">
        <v>2335</v>
      </c>
      <c r="E584" s="30" t="s">
        <v>972</v>
      </c>
      <c r="F584" s="30" t="s">
        <v>971</v>
      </c>
      <c r="G584" s="32">
        <v>80</v>
      </c>
      <c r="H584" s="36" t="s">
        <v>53</v>
      </c>
      <c r="I584" s="39">
        <v>59.964142500000001</v>
      </c>
      <c r="J584" s="40"/>
      <c r="K584" s="41">
        <f t="shared" si="9"/>
        <v>0</v>
      </c>
    </row>
    <row r="585" spans="1:11" x14ac:dyDescent="0.25">
      <c r="A585" s="35">
        <v>571</v>
      </c>
      <c r="B585" s="31">
        <v>40847</v>
      </c>
      <c r="C585" s="30" t="s">
        <v>2398</v>
      </c>
      <c r="D585" s="30" t="s">
        <v>2335</v>
      </c>
      <c r="E585" s="30" t="s">
        <v>990</v>
      </c>
      <c r="F585" s="30" t="s">
        <v>989</v>
      </c>
      <c r="G585" s="32">
        <v>90</v>
      </c>
      <c r="H585" s="36" t="s">
        <v>53</v>
      </c>
      <c r="I585" s="39">
        <v>54.140138999999991</v>
      </c>
      <c r="J585" s="40"/>
      <c r="K585" s="41">
        <f t="shared" si="9"/>
        <v>0</v>
      </c>
    </row>
    <row r="586" spans="1:11" x14ac:dyDescent="0.25">
      <c r="A586" s="35">
        <v>572</v>
      </c>
      <c r="B586" s="31">
        <v>40847</v>
      </c>
      <c r="C586" s="30" t="s">
        <v>2399</v>
      </c>
      <c r="D586" s="30" t="s">
        <v>2335</v>
      </c>
      <c r="E586" s="30" t="s">
        <v>992</v>
      </c>
      <c r="F586" s="30" t="s">
        <v>995</v>
      </c>
      <c r="G586" s="32">
        <v>320</v>
      </c>
      <c r="H586" s="36" t="s">
        <v>53</v>
      </c>
      <c r="I586" s="39">
        <v>56.193250499999998</v>
      </c>
      <c r="J586" s="40"/>
      <c r="K586" s="41">
        <f t="shared" si="9"/>
        <v>0</v>
      </c>
    </row>
    <row r="587" spans="1:11" x14ac:dyDescent="0.25">
      <c r="A587" s="35">
        <v>573</v>
      </c>
      <c r="B587" s="31">
        <v>40847</v>
      </c>
      <c r="C587" s="30" t="s">
        <v>2399</v>
      </c>
      <c r="D587" s="30" t="s">
        <v>2335</v>
      </c>
      <c r="E587" s="30" t="s">
        <v>992</v>
      </c>
      <c r="F587" s="30" t="s">
        <v>991</v>
      </c>
      <c r="G587" s="32">
        <v>352</v>
      </c>
      <c r="H587" s="36" t="s">
        <v>53</v>
      </c>
      <c r="I587" s="39">
        <v>56.193250499999984</v>
      </c>
      <c r="J587" s="40"/>
      <c r="K587" s="41">
        <f t="shared" si="9"/>
        <v>0</v>
      </c>
    </row>
    <row r="588" spans="1:11" x14ac:dyDescent="0.25">
      <c r="A588" s="35">
        <v>574</v>
      </c>
      <c r="B588" s="31">
        <v>41653</v>
      </c>
      <c r="C588" s="30" t="s">
        <v>2400</v>
      </c>
      <c r="D588" s="30" t="s">
        <v>2330</v>
      </c>
      <c r="E588" s="30" t="s">
        <v>2401</v>
      </c>
      <c r="F588" s="30" t="s">
        <v>2402</v>
      </c>
      <c r="G588" s="32">
        <v>785.4</v>
      </c>
      <c r="H588" s="36" t="s">
        <v>53</v>
      </c>
      <c r="I588" s="39">
        <v>23.584160937102116</v>
      </c>
      <c r="J588" s="40"/>
      <c r="K588" s="41">
        <f t="shared" si="9"/>
        <v>0</v>
      </c>
    </row>
    <row r="589" spans="1:11" x14ac:dyDescent="0.25">
      <c r="A589" s="35">
        <v>575</v>
      </c>
      <c r="B589" s="31">
        <v>39263</v>
      </c>
      <c r="C589" s="30" t="s">
        <v>2403</v>
      </c>
      <c r="D589" s="30" t="s">
        <v>1842</v>
      </c>
      <c r="E589" s="30" t="s">
        <v>642</v>
      </c>
      <c r="F589" s="30" t="s">
        <v>1737</v>
      </c>
      <c r="G589" s="32">
        <v>1</v>
      </c>
      <c r="H589" s="36" t="s">
        <v>29</v>
      </c>
      <c r="I589" s="39">
        <v>1391.94</v>
      </c>
      <c r="J589" s="40"/>
      <c r="K589" s="41">
        <f t="shared" si="9"/>
        <v>0</v>
      </c>
    </row>
    <row r="590" spans="1:11" x14ac:dyDescent="0.25">
      <c r="A590" s="35">
        <v>576</v>
      </c>
      <c r="B590" s="31">
        <v>39263</v>
      </c>
      <c r="C590" s="30" t="s">
        <v>2403</v>
      </c>
      <c r="D590" s="30" t="s">
        <v>1842</v>
      </c>
      <c r="E590" s="30" t="s">
        <v>642</v>
      </c>
      <c r="F590" s="30" t="s">
        <v>641</v>
      </c>
      <c r="G590" s="32">
        <v>9</v>
      </c>
      <c r="H590" s="36" t="s">
        <v>29</v>
      </c>
      <c r="I590" s="39">
        <v>1391.9399999999998</v>
      </c>
      <c r="J590" s="40"/>
      <c r="K590" s="41">
        <f t="shared" si="9"/>
        <v>0</v>
      </c>
    </row>
    <row r="591" spans="1:11" x14ac:dyDescent="0.25">
      <c r="A591" s="35">
        <v>577</v>
      </c>
      <c r="B591" s="31">
        <v>41023</v>
      </c>
      <c r="C591" s="30" t="s">
        <v>2404</v>
      </c>
      <c r="D591" s="30" t="s">
        <v>2328</v>
      </c>
      <c r="E591" s="30" t="s">
        <v>793</v>
      </c>
      <c r="F591" s="30" t="s">
        <v>792</v>
      </c>
      <c r="G591" s="33">
        <v>3100</v>
      </c>
      <c r="H591" s="36" t="s">
        <v>29</v>
      </c>
      <c r="I591" s="39">
        <v>0.56090909090909091</v>
      </c>
      <c r="J591" s="40"/>
      <c r="K591" s="41">
        <f t="shared" si="9"/>
        <v>0</v>
      </c>
    </row>
    <row r="592" spans="1:11" x14ac:dyDescent="0.25">
      <c r="A592" s="35">
        <v>578</v>
      </c>
      <c r="B592" s="31">
        <v>41117</v>
      </c>
      <c r="C592" s="30" t="s">
        <v>2405</v>
      </c>
      <c r="D592" s="30" t="s">
        <v>2328</v>
      </c>
      <c r="E592" s="30" t="s">
        <v>791</v>
      </c>
      <c r="F592" s="30" t="s">
        <v>790</v>
      </c>
      <c r="G592" s="32">
        <v>2</v>
      </c>
      <c r="H592" s="36" t="s">
        <v>29</v>
      </c>
      <c r="I592" s="39">
        <v>161310.02849999999</v>
      </c>
      <c r="J592" s="40"/>
      <c r="K592" s="41">
        <f t="shared" si="9"/>
        <v>0</v>
      </c>
    </row>
    <row r="593" spans="1:11" x14ac:dyDescent="0.25">
      <c r="A593" s="35">
        <v>579</v>
      </c>
      <c r="B593" s="31">
        <v>41310</v>
      </c>
      <c r="C593" s="30" t="s">
        <v>2406</v>
      </c>
      <c r="D593" s="30" t="s">
        <v>1818</v>
      </c>
      <c r="E593" s="30" t="s">
        <v>1484</v>
      </c>
      <c r="F593" s="30" t="s">
        <v>1483</v>
      </c>
      <c r="G593" s="32">
        <v>1</v>
      </c>
      <c r="H593" s="36" t="s">
        <v>29</v>
      </c>
      <c r="I593" s="39">
        <v>9254</v>
      </c>
      <c r="J593" s="40"/>
      <c r="K593" s="41">
        <f t="shared" si="9"/>
        <v>0</v>
      </c>
    </row>
    <row r="594" spans="1:11" x14ac:dyDescent="0.25">
      <c r="A594" s="35">
        <v>580</v>
      </c>
      <c r="B594" s="31">
        <v>41310</v>
      </c>
      <c r="C594" s="30" t="s">
        <v>2407</v>
      </c>
      <c r="D594" s="30" t="s">
        <v>2175</v>
      </c>
      <c r="E594" s="30" t="s">
        <v>226</v>
      </c>
      <c r="F594" s="30" t="s">
        <v>241</v>
      </c>
      <c r="G594" s="32">
        <v>1</v>
      </c>
      <c r="H594" s="36" t="s">
        <v>29</v>
      </c>
      <c r="I594" s="39">
        <v>27621.783900000002</v>
      </c>
      <c r="J594" s="40"/>
      <c r="K594" s="41">
        <f t="shared" si="9"/>
        <v>0</v>
      </c>
    </row>
    <row r="595" spans="1:11" x14ac:dyDescent="0.25">
      <c r="A595" s="35">
        <v>581</v>
      </c>
      <c r="B595" s="31">
        <v>41310</v>
      </c>
      <c r="C595" s="30" t="s">
        <v>2407</v>
      </c>
      <c r="D595" s="30" t="s">
        <v>2175</v>
      </c>
      <c r="E595" s="30" t="s">
        <v>226</v>
      </c>
      <c r="F595" s="30" t="s">
        <v>225</v>
      </c>
      <c r="G595" s="32">
        <v>7</v>
      </c>
      <c r="H595" s="36" t="s">
        <v>29</v>
      </c>
      <c r="I595" s="39">
        <v>27621.783899999999</v>
      </c>
      <c r="J595" s="40"/>
      <c r="K595" s="41">
        <f t="shared" si="9"/>
        <v>0</v>
      </c>
    </row>
    <row r="596" spans="1:11" x14ac:dyDescent="0.25">
      <c r="A596" s="35">
        <v>582</v>
      </c>
      <c r="B596" s="31">
        <v>41430</v>
      </c>
      <c r="C596" s="30" t="s">
        <v>2408</v>
      </c>
      <c r="D596" s="30" t="s">
        <v>1818</v>
      </c>
      <c r="E596" s="30" t="s">
        <v>1561</v>
      </c>
      <c r="F596" s="30" t="s">
        <v>1560</v>
      </c>
      <c r="G596" s="32">
        <v>30</v>
      </c>
      <c r="H596" s="36" t="s">
        <v>29</v>
      </c>
      <c r="I596" s="39">
        <v>7.6800000000000006</v>
      </c>
      <c r="J596" s="40"/>
      <c r="K596" s="41">
        <f t="shared" si="9"/>
        <v>0</v>
      </c>
    </row>
    <row r="597" spans="1:11" x14ac:dyDescent="0.25">
      <c r="A597" s="35">
        <v>583</v>
      </c>
      <c r="B597" s="31">
        <v>41914</v>
      </c>
      <c r="C597" s="30" t="s">
        <v>4071</v>
      </c>
      <c r="D597" s="30" t="s">
        <v>2330</v>
      </c>
      <c r="E597" s="30" t="s">
        <v>4072</v>
      </c>
      <c r="F597" s="30" t="s">
        <v>4073</v>
      </c>
      <c r="G597" s="32">
        <v>505</v>
      </c>
      <c r="H597" s="36" t="s">
        <v>53</v>
      </c>
      <c r="I597" s="39">
        <v>229.98811881188118</v>
      </c>
      <c r="J597" s="40"/>
      <c r="K597" s="41">
        <f t="shared" si="9"/>
        <v>0</v>
      </c>
    </row>
    <row r="598" spans="1:11" x14ac:dyDescent="0.25">
      <c r="A598" s="35">
        <v>584</v>
      </c>
      <c r="B598" s="31">
        <v>41079</v>
      </c>
      <c r="C598" s="30" t="s">
        <v>2409</v>
      </c>
      <c r="D598" s="30" t="s">
        <v>1818</v>
      </c>
      <c r="E598" s="30" t="s">
        <v>586</v>
      </c>
      <c r="F598" s="30" t="s">
        <v>585</v>
      </c>
      <c r="G598" s="32">
        <v>6</v>
      </c>
      <c r="H598" s="36" t="s">
        <v>29</v>
      </c>
      <c r="I598" s="39">
        <v>886.69717820000005</v>
      </c>
      <c r="J598" s="40"/>
      <c r="K598" s="41">
        <f t="shared" si="9"/>
        <v>0</v>
      </c>
    </row>
    <row r="599" spans="1:11" x14ac:dyDescent="0.25">
      <c r="A599" s="35">
        <v>585</v>
      </c>
      <c r="B599" s="31">
        <v>42549</v>
      </c>
      <c r="C599" s="30" t="s">
        <v>2410</v>
      </c>
      <c r="D599" s="30" t="s">
        <v>2335</v>
      </c>
      <c r="E599" s="30" t="s">
        <v>207</v>
      </c>
      <c r="F599" s="30" t="s">
        <v>206</v>
      </c>
      <c r="G599" s="32">
        <v>170</v>
      </c>
      <c r="H599" s="36" t="s">
        <v>53</v>
      </c>
      <c r="I599" s="39">
        <v>22.247058823529411</v>
      </c>
      <c r="J599" s="40"/>
      <c r="K599" s="41">
        <f t="shared" si="9"/>
        <v>0</v>
      </c>
    </row>
    <row r="600" spans="1:11" x14ac:dyDescent="0.25">
      <c r="A600" s="35">
        <v>586</v>
      </c>
      <c r="B600" s="31">
        <v>41376</v>
      </c>
      <c r="C600" s="30" t="s">
        <v>2411</v>
      </c>
      <c r="D600" s="30" t="s">
        <v>1818</v>
      </c>
      <c r="E600" s="30" t="s">
        <v>1559</v>
      </c>
      <c r="F600" s="30" t="s">
        <v>1558</v>
      </c>
      <c r="G600" s="32">
        <v>18</v>
      </c>
      <c r="H600" s="36" t="s">
        <v>29</v>
      </c>
      <c r="I600" s="39">
        <v>17.111111111111111</v>
      </c>
      <c r="J600" s="40"/>
      <c r="K600" s="41">
        <f t="shared" si="9"/>
        <v>0</v>
      </c>
    </row>
    <row r="601" spans="1:11" x14ac:dyDescent="0.25">
      <c r="A601" s="35">
        <v>587</v>
      </c>
      <c r="B601" s="31">
        <v>41365</v>
      </c>
      <c r="C601" s="30" t="s">
        <v>2412</v>
      </c>
      <c r="D601" s="30" t="s">
        <v>2175</v>
      </c>
      <c r="E601" s="30" t="s">
        <v>224</v>
      </c>
      <c r="F601" s="30" t="s">
        <v>223</v>
      </c>
      <c r="G601" s="32">
        <v>5</v>
      </c>
      <c r="H601" s="36" t="s">
        <v>29</v>
      </c>
      <c r="I601" s="39">
        <v>17924.074650000002</v>
      </c>
      <c r="J601" s="40"/>
      <c r="K601" s="41">
        <f t="shared" si="9"/>
        <v>0</v>
      </c>
    </row>
    <row r="602" spans="1:11" x14ac:dyDescent="0.25">
      <c r="A602" s="35">
        <v>588</v>
      </c>
      <c r="B602" s="31">
        <v>41376</v>
      </c>
      <c r="C602" s="30" t="s">
        <v>2413</v>
      </c>
      <c r="D602" s="30" t="s">
        <v>1818</v>
      </c>
      <c r="E602" s="30" t="s">
        <v>1366</v>
      </c>
      <c r="F602" s="30" t="s">
        <v>1365</v>
      </c>
      <c r="G602" s="32">
        <v>1</v>
      </c>
      <c r="H602" s="36" t="s">
        <v>29</v>
      </c>
      <c r="I602" s="39">
        <v>94</v>
      </c>
      <c r="J602" s="40"/>
      <c r="K602" s="41">
        <f t="shared" si="9"/>
        <v>0</v>
      </c>
    </row>
    <row r="603" spans="1:11" x14ac:dyDescent="0.25">
      <c r="A603" s="35">
        <v>589</v>
      </c>
      <c r="B603" s="31">
        <v>42513</v>
      </c>
      <c r="C603" s="30" t="s">
        <v>2414</v>
      </c>
      <c r="D603" s="30" t="s">
        <v>2335</v>
      </c>
      <c r="E603" s="30" t="s">
        <v>1116</v>
      </c>
      <c r="F603" s="30" t="s">
        <v>1115</v>
      </c>
      <c r="G603" s="32">
        <v>153</v>
      </c>
      <c r="H603" s="36" t="s">
        <v>53</v>
      </c>
      <c r="I603" s="39">
        <v>64.820115000000001</v>
      </c>
      <c r="J603" s="40"/>
      <c r="K603" s="41">
        <f t="shared" si="9"/>
        <v>0</v>
      </c>
    </row>
    <row r="604" spans="1:11" x14ac:dyDescent="0.25">
      <c r="A604" s="35">
        <v>590</v>
      </c>
      <c r="B604" s="31">
        <v>41430</v>
      </c>
      <c r="C604" s="30" t="s">
        <v>2415</v>
      </c>
      <c r="D604" s="30" t="s">
        <v>1818</v>
      </c>
      <c r="E604" s="30" t="s">
        <v>1557</v>
      </c>
      <c r="F604" s="30" t="s">
        <v>1556</v>
      </c>
      <c r="G604" s="32">
        <v>29</v>
      </c>
      <c r="H604" s="36" t="s">
        <v>29</v>
      </c>
      <c r="I604" s="39">
        <v>231.24137931034483</v>
      </c>
      <c r="J604" s="40"/>
      <c r="K604" s="41">
        <f t="shared" si="9"/>
        <v>0</v>
      </c>
    </row>
    <row r="605" spans="1:11" x14ac:dyDescent="0.25">
      <c r="A605" s="35">
        <v>591</v>
      </c>
      <c r="B605" s="31">
        <v>41376</v>
      </c>
      <c r="C605" s="30" t="s">
        <v>2416</v>
      </c>
      <c r="D605" s="30" t="s">
        <v>1818</v>
      </c>
      <c r="E605" s="30" t="s">
        <v>1555</v>
      </c>
      <c r="F605" s="30" t="s">
        <v>1554</v>
      </c>
      <c r="G605" s="32">
        <v>276</v>
      </c>
      <c r="H605" s="36" t="s">
        <v>29</v>
      </c>
      <c r="I605" s="39">
        <v>1.7799999999999998</v>
      </c>
      <c r="J605" s="40"/>
      <c r="K605" s="41">
        <f t="shared" si="9"/>
        <v>0</v>
      </c>
    </row>
    <row r="606" spans="1:11" x14ac:dyDescent="0.25">
      <c r="A606" s="35">
        <v>592</v>
      </c>
      <c r="B606" s="31">
        <v>42464</v>
      </c>
      <c r="C606" s="30" t="s">
        <v>2417</v>
      </c>
      <c r="D606" s="30" t="s">
        <v>2335</v>
      </c>
      <c r="E606" s="30" t="s">
        <v>205</v>
      </c>
      <c r="F606" s="30" t="s">
        <v>204</v>
      </c>
      <c r="G606" s="32">
        <v>102</v>
      </c>
      <c r="H606" s="36" t="s">
        <v>53</v>
      </c>
      <c r="I606" s="39">
        <v>103.00980392156863</v>
      </c>
      <c r="J606" s="40"/>
      <c r="K606" s="41">
        <f t="shared" ref="K606:K667" si="10">J606*1.2*G606</f>
        <v>0</v>
      </c>
    </row>
    <row r="607" spans="1:11" x14ac:dyDescent="0.25">
      <c r="A607" s="35">
        <v>593</v>
      </c>
      <c r="B607" s="31">
        <v>43538</v>
      </c>
      <c r="C607" s="30" t="s">
        <v>2418</v>
      </c>
      <c r="D607" s="30" t="s">
        <v>2335</v>
      </c>
      <c r="E607" s="30" t="s">
        <v>146</v>
      </c>
      <c r="F607" s="30" t="s">
        <v>145</v>
      </c>
      <c r="G607" s="32">
        <v>14</v>
      </c>
      <c r="H607" s="36" t="s">
        <v>53</v>
      </c>
      <c r="I607" s="39">
        <v>607.39199999999994</v>
      </c>
      <c r="J607" s="40"/>
      <c r="K607" s="41">
        <f t="shared" si="10"/>
        <v>0</v>
      </c>
    </row>
    <row r="608" spans="1:11" x14ac:dyDescent="0.25">
      <c r="A608" s="35">
        <v>594</v>
      </c>
      <c r="B608" s="31">
        <v>43089</v>
      </c>
      <c r="C608" s="30" t="s">
        <v>2419</v>
      </c>
      <c r="D608" s="30" t="s">
        <v>1974</v>
      </c>
      <c r="E608" s="30" t="s">
        <v>309</v>
      </c>
      <c r="F608" s="30" t="s">
        <v>308</v>
      </c>
      <c r="G608" s="32">
        <v>1</v>
      </c>
      <c r="H608" s="36" t="s">
        <v>29</v>
      </c>
      <c r="I608" s="39">
        <v>1280200.0000000002</v>
      </c>
      <c r="J608" s="40"/>
      <c r="K608" s="41">
        <f t="shared" si="10"/>
        <v>0</v>
      </c>
    </row>
    <row r="609" spans="1:11" x14ac:dyDescent="0.25">
      <c r="A609" s="35">
        <v>595</v>
      </c>
      <c r="B609" s="31">
        <v>42426</v>
      </c>
      <c r="C609" s="30" t="s">
        <v>4066</v>
      </c>
      <c r="D609" s="30" t="s">
        <v>2330</v>
      </c>
      <c r="E609" s="30" t="s">
        <v>4067</v>
      </c>
      <c r="F609" s="30" t="s">
        <v>4068</v>
      </c>
      <c r="G609" s="32">
        <v>62</v>
      </c>
      <c r="H609" s="36" t="s">
        <v>53</v>
      </c>
      <c r="I609" s="39">
        <v>178.75806451612902</v>
      </c>
      <c r="J609" s="40"/>
      <c r="K609" s="41">
        <f t="shared" si="10"/>
        <v>0</v>
      </c>
    </row>
    <row r="610" spans="1:11" x14ac:dyDescent="0.25">
      <c r="A610" s="35">
        <v>596</v>
      </c>
      <c r="B610" s="31">
        <v>42635</v>
      </c>
      <c r="C610" s="30" t="s">
        <v>2420</v>
      </c>
      <c r="D610" s="30" t="s">
        <v>2328</v>
      </c>
      <c r="E610" s="30" t="s">
        <v>789</v>
      </c>
      <c r="F610" s="30" t="s">
        <v>39</v>
      </c>
      <c r="G610" s="32">
        <v>2</v>
      </c>
      <c r="H610" s="36" t="s">
        <v>29</v>
      </c>
      <c r="I610" s="39">
        <v>3553.5</v>
      </c>
      <c r="J610" s="40"/>
      <c r="K610" s="41">
        <f t="shared" si="10"/>
        <v>0</v>
      </c>
    </row>
    <row r="611" spans="1:11" x14ac:dyDescent="0.25">
      <c r="A611" s="35">
        <v>597</v>
      </c>
      <c r="B611" s="31">
        <v>42635</v>
      </c>
      <c r="C611" s="30" t="s">
        <v>2421</v>
      </c>
      <c r="D611" s="30" t="s">
        <v>2328</v>
      </c>
      <c r="E611" s="30" t="s">
        <v>788</v>
      </c>
      <c r="F611" s="30" t="s">
        <v>38</v>
      </c>
      <c r="G611" s="32">
        <v>4</v>
      </c>
      <c r="H611" s="36" t="s">
        <v>29</v>
      </c>
      <c r="I611" s="39">
        <v>3553.5</v>
      </c>
      <c r="J611" s="40"/>
      <c r="K611" s="41">
        <f t="shared" si="10"/>
        <v>0</v>
      </c>
    </row>
    <row r="612" spans="1:11" x14ac:dyDescent="0.25">
      <c r="A612" s="35">
        <v>598</v>
      </c>
      <c r="B612" s="31">
        <v>42635</v>
      </c>
      <c r="C612" s="30" t="s">
        <v>2422</v>
      </c>
      <c r="D612" s="30" t="s">
        <v>2328</v>
      </c>
      <c r="E612" s="30" t="s">
        <v>787</v>
      </c>
      <c r="F612" s="30" t="s">
        <v>37</v>
      </c>
      <c r="G612" s="32">
        <v>2</v>
      </c>
      <c r="H612" s="36" t="s">
        <v>29</v>
      </c>
      <c r="I612" s="39">
        <v>3439</v>
      </c>
      <c r="J612" s="40"/>
      <c r="K612" s="41">
        <f t="shared" si="10"/>
        <v>0</v>
      </c>
    </row>
    <row r="613" spans="1:11" x14ac:dyDescent="0.25">
      <c r="A613" s="35">
        <v>599</v>
      </c>
      <c r="B613" s="31">
        <v>42513</v>
      </c>
      <c r="C613" s="30" t="s">
        <v>2423</v>
      </c>
      <c r="D613" s="30" t="s">
        <v>2335</v>
      </c>
      <c r="E613" s="30" t="s">
        <v>1117</v>
      </c>
      <c r="F613" s="30" t="s">
        <v>2424</v>
      </c>
      <c r="G613" s="32">
        <v>70</v>
      </c>
      <c r="H613" s="36" t="s">
        <v>53</v>
      </c>
      <c r="I613" s="39">
        <v>86.366713499999989</v>
      </c>
      <c r="J613" s="40"/>
      <c r="K613" s="41">
        <f t="shared" si="10"/>
        <v>0</v>
      </c>
    </row>
    <row r="614" spans="1:11" x14ac:dyDescent="0.25">
      <c r="A614" s="35">
        <v>600</v>
      </c>
      <c r="B614" s="31">
        <v>42487</v>
      </c>
      <c r="C614" s="30" t="s">
        <v>2425</v>
      </c>
      <c r="D614" s="30" t="s">
        <v>2335</v>
      </c>
      <c r="E614" s="30" t="s">
        <v>964</v>
      </c>
      <c r="F614" s="30" t="s">
        <v>963</v>
      </c>
      <c r="G614" s="32">
        <v>100</v>
      </c>
      <c r="H614" s="36" t="s">
        <v>53</v>
      </c>
      <c r="I614" s="39">
        <v>18.503311499999995</v>
      </c>
      <c r="J614" s="40"/>
      <c r="K614" s="41">
        <f t="shared" si="10"/>
        <v>0</v>
      </c>
    </row>
    <row r="615" spans="1:11" x14ac:dyDescent="0.25">
      <c r="A615" s="35">
        <v>601</v>
      </c>
      <c r="B615" s="31">
        <v>42592</v>
      </c>
      <c r="C615" s="30" t="s">
        <v>2426</v>
      </c>
      <c r="D615" s="30" t="s">
        <v>2335</v>
      </c>
      <c r="E615" s="30" t="s">
        <v>962</v>
      </c>
      <c r="F615" s="30" t="s">
        <v>961</v>
      </c>
      <c r="G615" s="32">
        <v>360</v>
      </c>
      <c r="H615" s="36" t="s">
        <v>53</v>
      </c>
      <c r="I615" s="39">
        <v>17.133515999999997</v>
      </c>
      <c r="J615" s="40"/>
      <c r="K615" s="41">
        <f t="shared" si="10"/>
        <v>0</v>
      </c>
    </row>
    <row r="616" spans="1:11" x14ac:dyDescent="0.25">
      <c r="A616" s="35">
        <v>602</v>
      </c>
      <c r="B616" s="31">
        <v>42549</v>
      </c>
      <c r="C616" s="30" t="s">
        <v>2427</v>
      </c>
      <c r="D616" s="30" t="s">
        <v>2335</v>
      </c>
      <c r="E616" s="30" t="s">
        <v>966</v>
      </c>
      <c r="F616" s="30" t="s">
        <v>965</v>
      </c>
      <c r="G616" s="32">
        <v>120</v>
      </c>
      <c r="H616" s="36" t="s">
        <v>53</v>
      </c>
      <c r="I616" s="39">
        <v>111.01986900000001</v>
      </c>
      <c r="J616" s="40"/>
      <c r="K616" s="41">
        <f t="shared" si="10"/>
        <v>0</v>
      </c>
    </row>
    <row r="617" spans="1:11" x14ac:dyDescent="0.25">
      <c r="A617" s="35">
        <v>603</v>
      </c>
      <c r="B617" s="31">
        <v>42633</v>
      </c>
      <c r="C617" s="30" t="s">
        <v>2428</v>
      </c>
      <c r="D617" s="30" t="s">
        <v>2335</v>
      </c>
      <c r="E617" s="30" t="s">
        <v>960</v>
      </c>
      <c r="F617" s="30" t="s">
        <v>959</v>
      </c>
      <c r="G617" s="32">
        <v>346</v>
      </c>
      <c r="H617" s="36" t="s">
        <v>53</v>
      </c>
      <c r="I617" s="39">
        <v>21.378933</v>
      </c>
      <c r="J617" s="40"/>
      <c r="K617" s="41">
        <f t="shared" si="10"/>
        <v>0</v>
      </c>
    </row>
    <row r="618" spans="1:11" x14ac:dyDescent="0.25">
      <c r="A618" s="35">
        <v>604</v>
      </c>
      <c r="B618" s="31">
        <v>42549</v>
      </c>
      <c r="C618" s="30" t="s">
        <v>2429</v>
      </c>
      <c r="D618" s="30" t="s">
        <v>2335</v>
      </c>
      <c r="E618" s="30" t="s">
        <v>968</v>
      </c>
      <c r="F618" s="30" t="s">
        <v>970</v>
      </c>
      <c r="G618" s="32">
        <v>145</v>
      </c>
      <c r="H618" s="36" t="s">
        <v>53</v>
      </c>
      <c r="I618" s="39">
        <v>434.13975899999997</v>
      </c>
      <c r="J618" s="40"/>
      <c r="K618" s="41">
        <f t="shared" si="10"/>
        <v>0</v>
      </c>
    </row>
    <row r="619" spans="1:11" x14ac:dyDescent="0.25">
      <c r="A619" s="35">
        <v>605</v>
      </c>
      <c r="B619" s="31">
        <v>42549</v>
      </c>
      <c r="C619" s="30" t="s">
        <v>2429</v>
      </c>
      <c r="D619" s="30" t="s">
        <v>2335</v>
      </c>
      <c r="E619" s="30" t="s">
        <v>968</v>
      </c>
      <c r="F619" s="30" t="s">
        <v>969</v>
      </c>
      <c r="G619" s="32">
        <v>300</v>
      </c>
      <c r="H619" s="36" t="s">
        <v>53</v>
      </c>
      <c r="I619" s="39">
        <v>434.13975900000003</v>
      </c>
      <c r="J619" s="40"/>
      <c r="K619" s="41">
        <f t="shared" si="10"/>
        <v>0</v>
      </c>
    </row>
    <row r="620" spans="1:11" x14ac:dyDescent="0.25">
      <c r="A620" s="35">
        <v>606</v>
      </c>
      <c r="B620" s="31">
        <v>42549</v>
      </c>
      <c r="C620" s="30" t="s">
        <v>2429</v>
      </c>
      <c r="D620" s="30" t="s">
        <v>2335</v>
      </c>
      <c r="E620" s="30" t="s">
        <v>968</v>
      </c>
      <c r="F620" s="30" t="s">
        <v>967</v>
      </c>
      <c r="G620" s="32">
        <v>80</v>
      </c>
      <c r="H620" s="36" t="s">
        <v>53</v>
      </c>
      <c r="I620" s="39">
        <v>434.13975899999997</v>
      </c>
      <c r="J620" s="40"/>
      <c r="K620" s="41">
        <f t="shared" si="10"/>
        <v>0</v>
      </c>
    </row>
    <row r="621" spans="1:11" x14ac:dyDescent="0.25">
      <c r="A621" s="35">
        <v>607</v>
      </c>
      <c r="B621" s="31">
        <v>43011</v>
      </c>
      <c r="C621" s="30" t="s">
        <v>2430</v>
      </c>
      <c r="D621" s="30" t="s">
        <v>2335</v>
      </c>
      <c r="E621" s="30" t="s">
        <v>2431</v>
      </c>
      <c r="F621" s="30" t="s">
        <v>2432</v>
      </c>
      <c r="G621" s="32">
        <v>470</v>
      </c>
      <c r="H621" s="36" t="s">
        <v>53</v>
      </c>
      <c r="I621" s="39">
        <v>125.8468085106383</v>
      </c>
      <c r="J621" s="40"/>
      <c r="K621" s="41">
        <f t="shared" si="10"/>
        <v>0</v>
      </c>
    </row>
    <row r="622" spans="1:11" x14ac:dyDescent="0.25">
      <c r="A622" s="35">
        <v>608</v>
      </c>
      <c r="B622" s="31">
        <v>42538</v>
      </c>
      <c r="C622" s="30" t="s">
        <v>2433</v>
      </c>
      <c r="D622" s="30" t="s">
        <v>2328</v>
      </c>
      <c r="E622" s="30" t="s">
        <v>197</v>
      </c>
      <c r="F622" s="30" t="s">
        <v>32</v>
      </c>
      <c r="G622" s="32">
        <v>2</v>
      </c>
      <c r="H622" s="36" t="s">
        <v>29</v>
      </c>
      <c r="I622" s="39">
        <v>4017</v>
      </c>
      <c r="J622" s="40"/>
      <c r="K622" s="41">
        <f t="shared" si="10"/>
        <v>0</v>
      </c>
    </row>
    <row r="623" spans="1:11" x14ac:dyDescent="0.25">
      <c r="A623" s="35">
        <v>609</v>
      </c>
      <c r="B623" s="31">
        <v>42538</v>
      </c>
      <c r="C623" s="30" t="s">
        <v>2434</v>
      </c>
      <c r="D623" s="30" t="s">
        <v>2328</v>
      </c>
      <c r="E623" s="30" t="s">
        <v>196</v>
      </c>
      <c r="F623" s="30" t="s">
        <v>30</v>
      </c>
      <c r="G623" s="32">
        <v>1</v>
      </c>
      <c r="H623" s="36" t="s">
        <v>29</v>
      </c>
      <c r="I623" s="39">
        <v>5819</v>
      </c>
      <c r="J623" s="40"/>
      <c r="K623" s="41">
        <f t="shared" si="10"/>
        <v>0</v>
      </c>
    </row>
    <row r="624" spans="1:11" x14ac:dyDescent="0.25">
      <c r="A624" s="35">
        <v>610</v>
      </c>
      <c r="B624" s="31">
        <v>42523</v>
      </c>
      <c r="C624" s="30" t="s">
        <v>2435</v>
      </c>
      <c r="D624" s="30" t="s">
        <v>1818</v>
      </c>
      <c r="E624" s="30" t="s">
        <v>973</v>
      </c>
      <c r="F624" s="30" t="s">
        <v>34</v>
      </c>
      <c r="G624" s="32">
        <v>4</v>
      </c>
      <c r="H624" s="36" t="s">
        <v>29</v>
      </c>
      <c r="I624" s="39">
        <v>7699.75</v>
      </c>
      <c r="J624" s="40"/>
      <c r="K624" s="41">
        <f t="shared" si="10"/>
        <v>0</v>
      </c>
    </row>
    <row r="625" spans="1:11" x14ac:dyDescent="0.25">
      <c r="A625" s="35">
        <v>611</v>
      </c>
      <c r="B625" s="31">
        <v>42538</v>
      </c>
      <c r="C625" s="30" t="s">
        <v>2436</v>
      </c>
      <c r="D625" s="30" t="s">
        <v>2328</v>
      </c>
      <c r="E625" s="30" t="s">
        <v>195</v>
      </c>
      <c r="F625" s="30" t="s">
        <v>31</v>
      </c>
      <c r="G625" s="32">
        <v>6</v>
      </c>
      <c r="H625" s="36" t="s">
        <v>29</v>
      </c>
      <c r="I625" s="39">
        <v>4157.333333333333</v>
      </c>
      <c r="J625" s="40"/>
      <c r="K625" s="41">
        <f t="shared" si="10"/>
        <v>0</v>
      </c>
    </row>
    <row r="626" spans="1:11" x14ac:dyDescent="0.25">
      <c r="A626" s="35">
        <v>612</v>
      </c>
      <c r="B626" s="31">
        <v>42633</v>
      </c>
      <c r="C626" s="30" t="s">
        <v>2437</v>
      </c>
      <c r="D626" s="30" t="s">
        <v>2335</v>
      </c>
      <c r="E626" s="30" t="s">
        <v>958</v>
      </c>
      <c r="F626" s="30" t="s">
        <v>957</v>
      </c>
      <c r="G626" s="32">
        <v>320</v>
      </c>
      <c r="H626" s="36" t="s">
        <v>53</v>
      </c>
      <c r="I626" s="39">
        <v>8.6521725000000007</v>
      </c>
      <c r="J626" s="40"/>
      <c r="K626" s="41">
        <f t="shared" si="10"/>
        <v>0</v>
      </c>
    </row>
    <row r="627" spans="1:11" x14ac:dyDescent="0.25">
      <c r="A627" s="35">
        <v>613</v>
      </c>
      <c r="B627" s="31">
        <v>42957</v>
      </c>
      <c r="C627" s="30" t="s">
        <v>2438</v>
      </c>
      <c r="D627" s="30" t="s">
        <v>1840</v>
      </c>
      <c r="E627" s="30" t="s">
        <v>922</v>
      </c>
      <c r="F627" s="30" t="s">
        <v>2439</v>
      </c>
      <c r="G627" s="32">
        <v>6</v>
      </c>
      <c r="H627" s="36" t="s">
        <v>29</v>
      </c>
      <c r="I627" s="39">
        <v>136028.42189416234</v>
      </c>
      <c r="J627" s="40"/>
      <c r="K627" s="41">
        <f t="shared" si="10"/>
        <v>0</v>
      </c>
    </row>
    <row r="628" spans="1:11" x14ac:dyDescent="0.25">
      <c r="A628" s="35">
        <v>614</v>
      </c>
      <c r="B628" s="31">
        <v>42716</v>
      </c>
      <c r="C628" s="30" t="s">
        <v>4074</v>
      </c>
      <c r="D628" s="30" t="s">
        <v>2330</v>
      </c>
      <c r="E628" s="30" t="s">
        <v>4075</v>
      </c>
      <c r="F628" s="30" t="s">
        <v>4076</v>
      </c>
      <c r="G628" s="32">
        <v>40</v>
      </c>
      <c r="H628" s="36" t="s">
        <v>53</v>
      </c>
      <c r="I628" s="39">
        <v>135.375</v>
      </c>
      <c r="J628" s="40"/>
      <c r="K628" s="41">
        <f t="shared" si="10"/>
        <v>0</v>
      </c>
    </row>
    <row r="629" spans="1:11" x14ac:dyDescent="0.25">
      <c r="A629" s="35">
        <v>615</v>
      </c>
      <c r="B629" s="31">
        <v>42716</v>
      </c>
      <c r="C629" s="30" t="s">
        <v>4074</v>
      </c>
      <c r="D629" s="30" t="s">
        <v>2330</v>
      </c>
      <c r="E629" s="30" t="s">
        <v>4075</v>
      </c>
      <c r="F629" s="30" t="s">
        <v>4077</v>
      </c>
      <c r="G629" s="33">
        <v>2973</v>
      </c>
      <c r="H629" s="36" t="s">
        <v>53</v>
      </c>
      <c r="I629" s="39">
        <v>135.38782374705684</v>
      </c>
      <c r="J629" s="40"/>
      <c r="K629" s="41">
        <f t="shared" si="10"/>
        <v>0</v>
      </c>
    </row>
    <row r="630" spans="1:11" x14ac:dyDescent="0.25">
      <c r="A630" s="35">
        <v>616</v>
      </c>
      <c r="B630" s="31">
        <v>42716</v>
      </c>
      <c r="C630" s="30" t="s">
        <v>4049</v>
      </c>
      <c r="D630" s="30" t="s">
        <v>2330</v>
      </c>
      <c r="E630" s="30" t="s">
        <v>956</v>
      </c>
      <c r="F630" s="30" t="s">
        <v>4050</v>
      </c>
      <c r="G630" s="32">
        <v>187</v>
      </c>
      <c r="H630" s="36" t="s">
        <v>53</v>
      </c>
      <c r="I630" s="39">
        <v>207.09536399999999</v>
      </c>
      <c r="J630" s="40"/>
      <c r="K630" s="41">
        <f t="shared" si="10"/>
        <v>0</v>
      </c>
    </row>
    <row r="631" spans="1:11" x14ac:dyDescent="0.25">
      <c r="A631" s="35">
        <v>617</v>
      </c>
      <c r="B631" s="31">
        <v>42838</v>
      </c>
      <c r="C631" s="30" t="s">
        <v>4078</v>
      </c>
      <c r="D631" s="30" t="s">
        <v>2330</v>
      </c>
      <c r="E631" s="30" t="s">
        <v>921</v>
      </c>
      <c r="F631" s="30" t="s">
        <v>4079</v>
      </c>
      <c r="G631" s="32">
        <v>226</v>
      </c>
      <c r="H631" s="36" t="s">
        <v>53</v>
      </c>
      <c r="I631" s="39">
        <v>136.75494150000003</v>
      </c>
      <c r="J631" s="40"/>
      <c r="K631" s="41">
        <f t="shared" si="10"/>
        <v>0</v>
      </c>
    </row>
    <row r="632" spans="1:11" x14ac:dyDescent="0.25">
      <c r="A632" s="35">
        <v>618</v>
      </c>
      <c r="B632" s="31">
        <v>42608</v>
      </c>
      <c r="C632" s="30" t="s">
        <v>2440</v>
      </c>
      <c r="D632" s="30" t="s">
        <v>2335</v>
      </c>
      <c r="E632" s="30" t="s">
        <v>203</v>
      </c>
      <c r="F632" s="30" t="s">
        <v>202</v>
      </c>
      <c r="G632" s="32">
        <v>104</v>
      </c>
      <c r="H632" s="36" t="s">
        <v>53</v>
      </c>
      <c r="I632" s="39">
        <v>88.59615384615384</v>
      </c>
      <c r="J632" s="40"/>
      <c r="K632" s="41">
        <f t="shared" si="10"/>
        <v>0</v>
      </c>
    </row>
    <row r="633" spans="1:11" x14ac:dyDescent="0.25">
      <c r="A633" s="35">
        <v>619</v>
      </c>
      <c r="B633" s="31">
        <v>42625</v>
      </c>
      <c r="C633" s="30" t="s">
        <v>4080</v>
      </c>
      <c r="D633" s="30" t="s">
        <v>2330</v>
      </c>
      <c r="E633" s="30" t="s">
        <v>1051</v>
      </c>
      <c r="F633" s="30" t="s">
        <v>4081</v>
      </c>
      <c r="G633" s="32">
        <v>110</v>
      </c>
      <c r="H633" s="36" t="s">
        <v>53</v>
      </c>
      <c r="I633" s="39">
        <v>146.43888786477658</v>
      </c>
      <c r="J633" s="40"/>
      <c r="K633" s="41">
        <f t="shared" si="10"/>
        <v>0</v>
      </c>
    </row>
    <row r="634" spans="1:11" x14ac:dyDescent="0.25">
      <c r="A634" s="35">
        <v>620</v>
      </c>
      <c r="B634" s="31">
        <v>42643</v>
      </c>
      <c r="C634" s="30" t="s">
        <v>4069</v>
      </c>
      <c r="D634" s="30" t="s">
        <v>2330</v>
      </c>
      <c r="E634" s="30" t="s">
        <v>1052</v>
      </c>
      <c r="F634" s="30" t="s">
        <v>4070</v>
      </c>
      <c r="G634" s="32">
        <v>137</v>
      </c>
      <c r="H634" s="36" t="s">
        <v>53</v>
      </c>
      <c r="I634" s="39">
        <v>72.779481000000004</v>
      </c>
      <c r="J634" s="40"/>
      <c r="K634" s="41">
        <f t="shared" si="10"/>
        <v>0</v>
      </c>
    </row>
    <row r="635" spans="1:11" x14ac:dyDescent="0.25">
      <c r="A635" s="35">
        <v>621</v>
      </c>
      <c r="B635" s="31">
        <v>42643</v>
      </c>
      <c r="C635" s="30" t="s">
        <v>4082</v>
      </c>
      <c r="D635" s="30" t="s">
        <v>2330</v>
      </c>
      <c r="E635" s="30" t="s">
        <v>1053</v>
      </c>
      <c r="F635" s="30" t="s">
        <v>4083</v>
      </c>
      <c r="G635" s="32">
        <v>224</v>
      </c>
      <c r="H635" s="36" t="s">
        <v>53</v>
      </c>
      <c r="I635" s="39">
        <v>122.42744999999999</v>
      </c>
      <c r="J635" s="40"/>
      <c r="K635" s="41">
        <f t="shared" si="10"/>
        <v>0</v>
      </c>
    </row>
    <row r="636" spans="1:11" x14ac:dyDescent="0.25">
      <c r="A636" s="35">
        <v>622</v>
      </c>
      <c r="B636" s="31">
        <v>42643</v>
      </c>
      <c r="C636" s="30" t="s">
        <v>2441</v>
      </c>
      <c r="D636" s="30" t="s">
        <v>2330</v>
      </c>
      <c r="E636" s="30" t="s">
        <v>1054</v>
      </c>
      <c r="F636" s="30" t="s">
        <v>2442</v>
      </c>
      <c r="G636" s="32">
        <v>150</v>
      </c>
      <c r="H636" s="36" t="s">
        <v>53</v>
      </c>
      <c r="I636" s="39">
        <v>89.833019028045186</v>
      </c>
      <c r="J636" s="40"/>
      <c r="K636" s="41">
        <f t="shared" si="10"/>
        <v>0</v>
      </c>
    </row>
    <row r="637" spans="1:11" x14ac:dyDescent="0.25">
      <c r="A637" s="35">
        <v>623</v>
      </c>
      <c r="B637" s="31">
        <v>42663</v>
      </c>
      <c r="C637" s="30" t="s">
        <v>2443</v>
      </c>
      <c r="D637" s="30" t="s">
        <v>2328</v>
      </c>
      <c r="E637" s="30" t="s">
        <v>194</v>
      </c>
      <c r="F637" s="30" t="s">
        <v>193</v>
      </c>
      <c r="G637" s="32">
        <v>1</v>
      </c>
      <c r="H637" s="36" t="s">
        <v>29</v>
      </c>
      <c r="I637" s="39">
        <v>562</v>
      </c>
      <c r="J637" s="40"/>
      <c r="K637" s="41">
        <f t="shared" si="10"/>
        <v>0</v>
      </c>
    </row>
    <row r="638" spans="1:11" x14ac:dyDescent="0.25">
      <c r="A638" s="35">
        <v>624</v>
      </c>
      <c r="B638" s="31">
        <v>42663</v>
      </c>
      <c r="C638" s="30" t="s">
        <v>2444</v>
      </c>
      <c r="D638" s="30" t="s">
        <v>2328</v>
      </c>
      <c r="E638" s="30" t="s">
        <v>192</v>
      </c>
      <c r="F638" s="30" t="s">
        <v>191</v>
      </c>
      <c r="G638" s="32">
        <v>1</v>
      </c>
      <c r="H638" s="36" t="s">
        <v>29</v>
      </c>
      <c r="I638" s="39">
        <v>4880</v>
      </c>
      <c r="J638" s="40"/>
      <c r="K638" s="41">
        <f t="shared" si="10"/>
        <v>0</v>
      </c>
    </row>
    <row r="639" spans="1:11" x14ac:dyDescent="0.25">
      <c r="A639" s="35">
        <v>625</v>
      </c>
      <c r="B639" s="31">
        <v>42697</v>
      </c>
      <c r="C639" s="30" t="s">
        <v>2445</v>
      </c>
      <c r="D639" s="30" t="s">
        <v>2328</v>
      </c>
      <c r="E639" s="30" t="s">
        <v>190</v>
      </c>
      <c r="F639" s="30" t="s">
        <v>33</v>
      </c>
      <c r="G639" s="32">
        <v>1</v>
      </c>
      <c r="H639" s="36" t="s">
        <v>29</v>
      </c>
      <c r="I639" s="39">
        <v>17018</v>
      </c>
      <c r="J639" s="40"/>
      <c r="K639" s="41">
        <f t="shared" si="10"/>
        <v>0</v>
      </c>
    </row>
    <row r="640" spans="1:11" x14ac:dyDescent="0.25">
      <c r="A640" s="35">
        <v>626</v>
      </c>
      <c r="B640" s="31">
        <v>42774</v>
      </c>
      <c r="C640" s="30" t="s">
        <v>4084</v>
      </c>
      <c r="D640" s="30" t="s">
        <v>2330</v>
      </c>
      <c r="E640" s="30" t="s">
        <v>954</v>
      </c>
      <c r="F640" s="30" t="s">
        <v>953</v>
      </c>
      <c r="G640" s="33">
        <v>3120</v>
      </c>
      <c r="H640" s="36" t="s">
        <v>53</v>
      </c>
      <c r="I640" s="39">
        <v>65.029204288206856</v>
      </c>
      <c r="J640" s="40"/>
      <c r="K640" s="41">
        <f t="shared" si="10"/>
        <v>0</v>
      </c>
    </row>
    <row r="641" spans="1:11" x14ac:dyDescent="0.25">
      <c r="A641" s="35">
        <v>627</v>
      </c>
      <c r="B641" s="31">
        <v>42746</v>
      </c>
      <c r="C641" s="30" t="s">
        <v>2446</v>
      </c>
      <c r="D641" s="30" t="s">
        <v>2335</v>
      </c>
      <c r="E641" s="30" t="s">
        <v>201</v>
      </c>
      <c r="F641" s="30" t="s">
        <v>200</v>
      </c>
      <c r="G641" s="32">
        <v>100</v>
      </c>
      <c r="H641" s="36" t="s">
        <v>53</v>
      </c>
      <c r="I641" s="39">
        <v>77.569999999999993</v>
      </c>
      <c r="J641" s="40"/>
      <c r="K641" s="41">
        <f t="shared" si="10"/>
        <v>0</v>
      </c>
    </row>
    <row r="642" spans="1:11" x14ac:dyDescent="0.25">
      <c r="A642" s="35">
        <v>628</v>
      </c>
      <c r="B642" s="31">
        <v>42800</v>
      </c>
      <c r="C642" s="30" t="s">
        <v>2447</v>
      </c>
      <c r="D642" s="30" t="s">
        <v>2335</v>
      </c>
      <c r="E642" s="30" t="s">
        <v>2448</v>
      </c>
      <c r="F642" s="30" t="s">
        <v>2449</v>
      </c>
      <c r="G642" s="32">
        <v>180</v>
      </c>
      <c r="H642" s="36" t="s">
        <v>53</v>
      </c>
      <c r="I642" s="39">
        <v>24.844444444444445</v>
      </c>
      <c r="J642" s="40"/>
      <c r="K642" s="41">
        <f t="shared" si="10"/>
        <v>0</v>
      </c>
    </row>
    <row r="643" spans="1:11" x14ac:dyDescent="0.25">
      <c r="A643" s="35">
        <v>629</v>
      </c>
      <c r="B643" s="31">
        <v>42886</v>
      </c>
      <c r="C643" s="30" t="s">
        <v>4085</v>
      </c>
      <c r="D643" s="30" t="s">
        <v>2335</v>
      </c>
      <c r="E643" s="30" t="s">
        <v>155</v>
      </c>
      <c r="F643" s="30" t="s">
        <v>154</v>
      </c>
      <c r="G643" s="32">
        <v>137</v>
      </c>
      <c r="H643" s="36" t="s">
        <v>53</v>
      </c>
      <c r="I643" s="39">
        <v>188.16497999999996</v>
      </c>
      <c r="J643" s="40"/>
      <c r="K643" s="41">
        <f t="shared" si="10"/>
        <v>0</v>
      </c>
    </row>
    <row r="644" spans="1:11" x14ac:dyDescent="0.25">
      <c r="A644" s="35">
        <v>630</v>
      </c>
      <c r="B644" s="31">
        <v>42886</v>
      </c>
      <c r="C644" s="30" t="s">
        <v>4085</v>
      </c>
      <c r="D644" s="30" t="s">
        <v>2335</v>
      </c>
      <c r="E644" s="30" t="s">
        <v>155</v>
      </c>
      <c r="F644" s="30" t="s">
        <v>4086</v>
      </c>
      <c r="G644" s="32">
        <v>45</v>
      </c>
      <c r="H644" s="36" t="s">
        <v>53</v>
      </c>
      <c r="I644" s="39">
        <v>208.97</v>
      </c>
      <c r="J644" s="40"/>
      <c r="K644" s="41">
        <f t="shared" si="10"/>
        <v>0</v>
      </c>
    </row>
    <row r="645" spans="1:11" x14ac:dyDescent="0.25">
      <c r="A645" s="35">
        <v>631</v>
      </c>
      <c r="B645" s="31">
        <v>42877</v>
      </c>
      <c r="C645" s="30" t="s">
        <v>4087</v>
      </c>
      <c r="D645" s="30" t="s">
        <v>2330</v>
      </c>
      <c r="E645" s="30" t="s">
        <v>4088</v>
      </c>
      <c r="F645" s="30" t="s">
        <v>4089</v>
      </c>
      <c r="G645" s="32">
        <v>913</v>
      </c>
      <c r="H645" s="36" t="s">
        <v>53</v>
      </c>
      <c r="I645" s="39">
        <v>120.93537787513691</v>
      </c>
      <c r="J645" s="40"/>
      <c r="K645" s="41">
        <f t="shared" si="10"/>
        <v>0</v>
      </c>
    </row>
    <row r="646" spans="1:11" x14ac:dyDescent="0.25">
      <c r="A646" s="35">
        <v>632</v>
      </c>
      <c r="B646" s="31">
        <v>42886</v>
      </c>
      <c r="C646" s="30" t="s">
        <v>4090</v>
      </c>
      <c r="D646" s="30" t="s">
        <v>2330</v>
      </c>
      <c r="E646" s="30" t="s">
        <v>156</v>
      </c>
      <c r="F646" s="30" t="s">
        <v>4091</v>
      </c>
      <c r="G646" s="32">
        <v>780</v>
      </c>
      <c r="H646" s="36" t="s">
        <v>53</v>
      </c>
      <c r="I646" s="39">
        <v>119.04102564102564</v>
      </c>
      <c r="J646" s="40"/>
      <c r="K646" s="41">
        <f t="shared" si="10"/>
        <v>0</v>
      </c>
    </row>
    <row r="647" spans="1:11" x14ac:dyDescent="0.25">
      <c r="A647" s="35">
        <v>633</v>
      </c>
      <c r="B647" s="31">
        <v>42845</v>
      </c>
      <c r="C647" s="30" t="s">
        <v>4092</v>
      </c>
      <c r="D647" s="30" t="s">
        <v>2335</v>
      </c>
      <c r="E647" s="30" t="s">
        <v>947</v>
      </c>
      <c r="F647" s="30" t="s">
        <v>4093</v>
      </c>
      <c r="G647" s="32">
        <v>189</v>
      </c>
      <c r="H647" s="36" t="s">
        <v>53</v>
      </c>
      <c r="I647" s="39">
        <v>91.826557334517631</v>
      </c>
      <c r="J647" s="40"/>
      <c r="K647" s="41">
        <f t="shared" si="10"/>
        <v>0</v>
      </c>
    </row>
    <row r="648" spans="1:11" x14ac:dyDescent="0.25">
      <c r="A648" s="35">
        <v>634</v>
      </c>
      <c r="B648" s="31">
        <v>42886</v>
      </c>
      <c r="C648" s="30" t="s">
        <v>4094</v>
      </c>
      <c r="D648" s="30" t="s">
        <v>2335</v>
      </c>
      <c r="E648" s="30" t="s">
        <v>423</v>
      </c>
      <c r="F648" s="30" t="s">
        <v>4095</v>
      </c>
      <c r="G648" s="32">
        <v>45</v>
      </c>
      <c r="H648" s="36" t="s">
        <v>53</v>
      </c>
      <c r="I648" s="39">
        <v>73.466666666666669</v>
      </c>
      <c r="J648" s="40"/>
      <c r="K648" s="41">
        <f t="shared" si="10"/>
        <v>0</v>
      </c>
    </row>
    <row r="649" spans="1:11" x14ac:dyDescent="0.25">
      <c r="A649" s="35">
        <v>635</v>
      </c>
      <c r="B649" s="31">
        <v>42927</v>
      </c>
      <c r="C649" s="30" t="s">
        <v>2450</v>
      </c>
      <c r="D649" s="30" t="s">
        <v>2328</v>
      </c>
      <c r="E649" s="30" t="s">
        <v>189</v>
      </c>
      <c r="F649" s="30" t="s">
        <v>188</v>
      </c>
      <c r="G649" s="32">
        <v>1</v>
      </c>
      <c r="H649" s="36" t="s">
        <v>29</v>
      </c>
      <c r="I649" s="39">
        <v>3003</v>
      </c>
      <c r="J649" s="40"/>
      <c r="K649" s="41">
        <f t="shared" si="10"/>
        <v>0</v>
      </c>
    </row>
    <row r="650" spans="1:11" x14ac:dyDescent="0.25">
      <c r="A650" s="35">
        <v>636</v>
      </c>
      <c r="B650" s="31">
        <v>42978</v>
      </c>
      <c r="C650" s="30" t="s">
        <v>2451</v>
      </c>
      <c r="D650" s="30" t="s">
        <v>2330</v>
      </c>
      <c r="E650" s="30" t="s">
        <v>702</v>
      </c>
      <c r="F650" s="30" t="s">
        <v>2452</v>
      </c>
      <c r="G650" s="32">
        <v>72</v>
      </c>
      <c r="H650" s="36" t="s">
        <v>53</v>
      </c>
      <c r="I650" s="39">
        <v>64.125752434879047</v>
      </c>
      <c r="J650" s="40"/>
      <c r="K650" s="41">
        <f t="shared" si="10"/>
        <v>0</v>
      </c>
    </row>
    <row r="651" spans="1:11" x14ac:dyDescent="0.25">
      <c r="A651" s="35">
        <v>637</v>
      </c>
      <c r="B651" s="31">
        <v>43005</v>
      </c>
      <c r="C651" s="30" t="s">
        <v>2451</v>
      </c>
      <c r="D651" s="30" t="s">
        <v>2330</v>
      </c>
      <c r="E651" s="30" t="s">
        <v>702</v>
      </c>
      <c r="F651" s="30" t="s">
        <v>2453</v>
      </c>
      <c r="G651" s="32">
        <v>157</v>
      </c>
      <c r="H651" s="36" t="s">
        <v>53</v>
      </c>
      <c r="I651" s="39">
        <v>62.39182777512665</v>
      </c>
      <c r="J651" s="40"/>
      <c r="K651" s="41">
        <f t="shared" si="10"/>
        <v>0</v>
      </c>
    </row>
    <row r="652" spans="1:11" x14ac:dyDescent="0.25">
      <c r="A652" s="35">
        <v>638</v>
      </c>
      <c r="B652" s="31">
        <v>42878</v>
      </c>
      <c r="C652" s="30" t="s">
        <v>2454</v>
      </c>
      <c r="D652" s="30" t="s">
        <v>2328</v>
      </c>
      <c r="E652" s="30" t="s">
        <v>187</v>
      </c>
      <c r="F652" s="30" t="s">
        <v>186</v>
      </c>
      <c r="G652" s="32">
        <v>3</v>
      </c>
      <c r="H652" s="36" t="s">
        <v>29</v>
      </c>
      <c r="I652" s="39">
        <v>396.71381449191966</v>
      </c>
      <c r="J652" s="40"/>
      <c r="K652" s="41">
        <f t="shared" si="10"/>
        <v>0</v>
      </c>
    </row>
    <row r="653" spans="1:11" x14ac:dyDescent="0.25">
      <c r="A653" s="35">
        <v>639</v>
      </c>
      <c r="B653" s="31">
        <v>43006</v>
      </c>
      <c r="C653" s="30" t="s">
        <v>2455</v>
      </c>
      <c r="D653" s="30" t="s">
        <v>2330</v>
      </c>
      <c r="E653" s="30" t="s">
        <v>2456</v>
      </c>
      <c r="F653" s="30" t="s">
        <v>2457</v>
      </c>
      <c r="G653" s="32">
        <v>198</v>
      </c>
      <c r="H653" s="36" t="s">
        <v>53</v>
      </c>
      <c r="I653" s="39">
        <v>63.383838383838381</v>
      </c>
      <c r="J653" s="40"/>
      <c r="K653" s="41">
        <f t="shared" si="10"/>
        <v>0</v>
      </c>
    </row>
    <row r="654" spans="1:11" x14ac:dyDescent="0.25">
      <c r="A654" s="35">
        <v>640</v>
      </c>
      <c r="B654" s="31">
        <v>42978</v>
      </c>
      <c r="C654" s="30" t="s">
        <v>2458</v>
      </c>
      <c r="D654" s="30" t="s">
        <v>2335</v>
      </c>
      <c r="E654" s="30" t="s">
        <v>701</v>
      </c>
      <c r="F654" s="30" t="s">
        <v>2459</v>
      </c>
      <c r="G654" s="32">
        <v>103</v>
      </c>
      <c r="H654" s="36" t="s">
        <v>53</v>
      </c>
      <c r="I654" s="39">
        <v>100.42836896772015</v>
      </c>
      <c r="J654" s="40"/>
      <c r="K654" s="41">
        <f t="shared" si="10"/>
        <v>0</v>
      </c>
    </row>
    <row r="655" spans="1:11" x14ac:dyDescent="0.25">
      <c r="A655" s="35">
        <v>641</v>
      </c>
      <c r="B655" s="31">
        <v>43005</v>
      </c>
      <c r="C655" s="30" t="s">
        <v>2458</v>
      </c>
      <c r="D655" s="30" t="s">
        <v>2330</v>
      </c>
      <c r="E655" s="30" t="s">
        <v>701</v>
      </c>
      <c r="F655" s="30" t="s">
        <v>2460</v>
      </c>
      <c r="G655" s="32">
        <v>248</v>
      </c>
      <c r="H655" s="36" t="s">
        <v>53</v>
      </c>
      <c r="I655" s="39">
        <v>98.065002409647647</v>
      </c>
      <c r="J655" s="40"/>
      <c r="K655" s="41">
        <f t="shared" si="10"/>
        <v>0</v>
      </c>
    </row>
    <row r="656" spans="1:11" x14ac:dyDescent="0.25">
      <c r="A656" s="35">
        <v>642</v>
      </c>
      <c r="B656" s="31">
        <v>42961</v>
      </c>
      <c r="C656" s="30" t="s">
        <v>2461</v>
      </c>
      <c r="D656" s="30" t="s">
        <v>2335</v>
      </c>
      <c r="E656" s="30" t="s">
        <v>700</v>
      </c>
      <c r="F656" s="30" t="s">
        <v>2462</v>
      </c>
      <c r="G656" s="32">
        <v>180</v>
      </c>
      <c r="H656" s="36" t="s">
        <v>53</v>
      </c>
      <c r="I656" s="39">
        <v>20.244312236244635</v>
      </c>
      <c r="J656" s="40"/>
      <c r="K656" s="41">
        <f t="shared" si="10"/>
        <v>0</v>
      </c>
    </row>
    <row r="657" spans="1:11" x14ac:dyDescent="0.25">
      <c r="A657" s="35">
        <v>643</v>
      </c>
      <c r="B657" s="31">
        <v>42961</v>
      </c>
      <c r="C657" s="30" t="s">
        <v>2461</v>
      </c>
      <c r="D657" s="30" t="s">
        <v>2330</v>
      </c>
      <c r="E657" s="30" t="s">
        <v>700</v>
      </c>
      <c r="F657" s="30" t="s">
        <v>2463</v>
      </c>
      <c r="G657" s="32">
        <v>553</v>
      </c>
      <c r="H657" s="36" t="s">
        <v>53</v>
      </c>
      <c r="I657" s="39">
        <v>20.244312236244632</v>
      </c>
      <c r="J657" s="40"/>
      <c r="K657" s="41">
        <f t="shared" si="10"/>
        <v>0</v>
      </c>
    </row>
    <row r="658" spans="1:11" x14ac:dyDescent="0.25">
      <c r="A658" s="35">
        <v>644</v>
      </c>
      <c r="B658" s="31">
        <v>42961</v>
      </c>
      <c r="C658" s="30" t="s">
        <v>2464</v>
      </c>
      <c r="D658" s="30" t="s">
        <v>2330</v>
      </c>
      <c r="E658" s="30" t="s">
        <v>699</v>
      </c>
      <c r="F658" s="30" t="s">
        <v>2465</v>
      </c>
      <c r="G658" s="32">
        <v>307</v>
      </c>
      <c r="H658" s="36" t="s">
        <v>53</v>
      </c>
      <c r="I658" s="39">
        <v>23.811118512448502</v>
      </c>
      <c r="J658" s="40"/>
      <c r="K658" s="41">
        <f t="shared" si="10"/>
        <v>0</v>
      </c>
    </row>
    <row r="659" spans="1:11" x14ac:dyDescent="0.25">
      <c r="A659" s="35">
        <v>645</v>
      </c>
      <c r="B659" s="31">
        <v>42961</v>
      </c>
      <c r="C659" s="30" t="s">
        <v>2464</v>
      </c>
      <c r="D659" s="30" t="s">
        <v>2330</v>
      </c>
      <c r="E659" s="30" t="s">
        <v>699</v>
      </c>
      <c r="F659" s="30" t="s">
        <v>2466</v>
      </c>
      <c r="G659" s="32">
        <v>864</v>
      </c>
      <c r="H659" s="36" t="s">
        <v>53</v>
      </c>
      <c r="I659" s="39">
        <v>23.811118512448502</v>
      </c>
      <c r="J659" s="40"/>
      <c r="K659" s="41">
        <f t="shared" si="10"/>
        <v>0</v>
      </c>
    </row>
    <row r="660" spans="1:11" x14ac:dyDescent="0.25">
      <c r="A660" s="35">
        <v>646</v>
      </c>
      <c r="B660" s="31">
        <v>42978</v>
      </c>
      <c r="C660" s="30" t="s">
        <v>2464</v>
      </c>
      <c r="D660" s="30" t="s">
        <v>2330</v>
      </c>
      <c r="E660" s="30" t="s">
        <v>699</v>
      </c>
      <c r="F660" s="30" t="s">
        <v>2467</v>
      </c>
      <c r="G660" s="32">
        <v>136</v>
      </c>
      <c r="H660" s="36" t="s">
        <v>53</v>
      </c>
      <c r="I660" s="39">
        <v>23.811118512448502</v>
      </c>
      <c r="J660" s="40"/>
      <c r="K660" s="41">
        <f t="shared" si="10"/>
        <v>0</v>
      </c>
    </row>
    <row r="661" spans="1:11" x14ac:dyDescent="0.25">
      <c r="A661" s="35">
        <v>647</v>
      </c>
      <c r="B661" s="31">
        <v>42978</v>
      </c>
      <c r="C661" s="30" t="s">
        <v>2464</v>
      </c>
      <c r="D661" s="30" t="s">
        <v>2330</v>
      </c>
      <c r="E661" s="30" t="s">
        <v>699</v>
      </c>
      <c r="F661" s="30" t="s">
        <v>2468</v>
      </c>
      <c r="G661" s="32">
        <v>136</v>
      </c>
      <c r="H661" s="36" t="s">
        <v>53</v>
      </c>
      <c r="I661" s="39">
        <v>23.811118512448502</v>
      </c>
      <c r="J661" s="40"/>
      <c r="K661" s="41">
        <f t="shared" si="10"/>
        <v>0</v>
      </c>
    </row>
    <row r="662" spans="1:11" x14ac:dyDescent="0.25">
      <c r="A662" s="35">
        <v>648</v>
      </c>
      <c r="B662" s="31">
        <v>43983</v>
      </c>
      <c r="C662" s="30" t="s">
        <v>2469</v>
      </c>
      <c r="D662" s="30" t="s">
        <v>1842</v>
      </c>
      <c r="E662" s="30" t="s">
        <v>162</v>
      </c>
      <c r="F662" s="30" t="s">
        <v>161</v>
      </c>
      <c r="G662" s="32">
        <v>1</v>
      </c>
      <c r="H662" s="36" t="s">
        <v>29</v>
      </c>
      <c r="I662" s="39">
        <v>62502.941057620716</v>
      </c>
      <c r="J662" s="40"/>
      <c r="K662" s="41">
        <f t="shared" si="10"/>
        <v>0</v>
      </c>
    </row>
    <row r="663" spans="1:11" x14ac:dyDescent="0.25">
      <c r="A663" s="35">
        <v>649</v>
      </c>
      <c r="B663" s="31">
        <v>43983</v>
      </c>
      <c r="C663" s="30" t="s">
        <v>2470</v>
      </c>
      <c r="D663" s="30" t="s">
        <v>1842</v>
      </c>
      <c r="E663" s="30" t="s">
        <v>160</v>
      </c>
      <c r="F663" s="30" t="s">
        <v>159</v>
      </c>
      <c r="G663" s="32">
        <v>2</v>
      </c>
      <c r="H663" s="36" t="s">
        <v>29</v>
      </c>
      <c r="I663" s="39">
        <v>65209.913496571855</v>
      </c>
      <c r="J663" s="40"/>
      <c r="K663" s="41">
        <f t="shared" si="10"/>
        <v>0</v>
      </c>
    </row>
    <row r="664" spans="1:11" x14ac:dyDescent="0.25">
      <c r="A664" s="35">
        <v>650</v>
      </c>
      <c r="B664" s="31">
        <v>43983</v>
      </c>
      <c r="C664" s="30" t="s">
        <v>2471</v>
      </c>
      <c r="D664" s="30" t="s">
        <v>1842</v>
      </c>
      <c r="E664" s="30" t="s">
        <v>158</v>
      </c>
      <c r="F664" s="30" t="s">
        <v>157</v>
      </c>
      <c r="G664" s="32">
        <v>1</v>
      </c>
      <c r="H664" s="36" t="s">
        <v>29</v>
      </c>
      <c r="I664" s="39">
        <v>98859.375</v>
      </c>
      <c r="J664" s="40"/>
      <c r="K664" s="41">
        <f t="shared" si="10"/>
        <v>0</v>
      </c>
    </row>
    <row r="665" spans="1:11" x14ac:dyDescent="0.25">
      <c r="A665" s="35">
        <v>651</v>
      </c>
      <c r="B665" s="31">
        <v>43983</v>
      </c>
      <c r="C665" s="30" t="s">
        <v>2472</v>
      </c>
      <c r="D665" s="30" t="s">
        <v>1842</v>
      </c>
      <c r="E665" s="30" t="s">
        <v>164</v>
      </c>
      <c r="F665" s="30" t="s">
        <v>163</v>
      </c>
      <c r="G665" s="32">
        <v>1</v>
      </c>
      <c r="H665" s="36" t="s">
        <v>29</v>
      </c>
      <c r="I665" s="39">
        <v>155384.79300000001</v>
      </c>
      <c r="J665" s="40"/>
      <c r="K665" s="41">
        <f t="shared" si="10"/>
        <v>0</v>
      </c>
    </row>
    <row r="666" spans="1:11" x14ac:dyDescent="0.25">
      <c r="A666" s="35">
        <v>652</v>
      </c>
      <c r="B666" s="31">
        <v>44105</v>
      </c>
      <c r="C666" s="30" t="s">
        <v>2473</v>
      </c>
      <c r="D666" s="30" t="s">
        <v>2335</v>
      </c>
      <c r="E666" s="30" t="s">
        <v>141</v>
      </c>
      <c r="F666" s="30" t="s">
        <v>140</v>
      </c>
      <c r="G666" s="32">
        <v>1</v>
      </c>
      <c r="H666" s="36" t="s">
        <v>53</v>
      </c>
      <c r="I666" s="39">
        <v>137.13</v>
      </c>
      <c r="J666" s="40"/>
      <c r="K666" s="41">
        <f t="shared" si="10"/>
        <v>0</v>
      </c>
    </row>
    <row r="667" spans="1:11" x14ac:dyDescent="0.25">
      <c r="A667" s="35">
        <v>653</v>
      </c>
      <c r="B667" s="31">
        <v>41124</v>
      </c>
      <c r="C667" s="30" t="s">
        <v>2474</v>
      </c>
      <c r="D667" s="30" t="s">
        <v>1842</v>
      </c>
      <c r="E667" s="30" t="s">
        <v>174</v>
      </c>
      <c r="F667" s="30" t="s">
        <v>173</v>
      </c>
      <c r="G667" s="32">
        <v>2</v>
      </c>
      <c r="H667" s="36" t="s">
        <v>29</v>
      </c>
      <c r="I667" s="39">
        <v>47471</v>
      </c>
      <c r="J667" s="40"/>
      <c r="K667" s="41">
        <f t="shared" si="10"/>
        <v>0</v>
      </c>
    </row>
    <row r="668" spans="1:11" x14ac:dyDescent="0.25">
      <c r="A668" s="35">
        <v>654</v>
      </c>
      <c r="B668" s="31">
        <v>43185</v>
      </c>
      <c r="C668" s="30" t="s">
        <v>4096</v>
      </c>
      <c r="D668" s="30" t="s">
        <v>2335</v>
      </c>
      <c r="E668" s="30" t="s">
        <v>4097</v>
      </c>
      <c r="F668" s="30" t="s">
        <v>4098</v>
      </c>
      <c r="G668" s="32">
        <v>72</v>
      </c>
      <c r="H668" s="36" t="s">
        <v>53</v>
      </c>
      <c r="I668" s="39">
        <v>96.041666666666671</v>
      </c>
      <c r="J668" s="40"/>
      <c r="K668" s="41">
        <f t="shared" ref="K668:K723" si="11">J668*1.2*G668</f>
        <v>0</v>
      </c>
    </row>
    <row r="669" spans="1:11" x14ac:dyDescent="0.25">
      <c r="A669" s="35">
        <v>655</v>
      </c>
      <c r="B669" s="31">
        <v>43238</v>
      </c>
      <c r="C669" s="30" t="s">
        <v>2475</v>
      </c>
      <c r="D669" s="30" t="s">
        <v>2335</v>
      </c>
      <c r="E669" s="30" t="s">
        <v>2476</v>
      </c>
      <c r="F669" s="30" t="s">
        <v>2477</v>
      </c>
      <c r="G669" s="32">
        <v>105</v>
      </c>
      <c r="H669" s="36" t="s">
        <v>53</v>
      </c>
      <c r="I669" s="39">
        <v>58.342857142857142</v>
      </c>
      <c r="J669" s="40"/>
      <c r="K669" s="41">
        <f t="shared" si="11"/>
        <v>0</v>
      </c>
    </row>
    <row r="670" spans="1:11" x14ac:dyDescent="0.25">
      <c r="A670" s="35">
        <v>656</v>
      </c>
      <c r="B670" s="31">
        <v>43231</v>
      </c>
      <c r="C670" s="30" t="s">
        <v>4099</v>
      </c>
      <c r="D670" s="30" t="s">
        <v>2330</v>
      </c>
      <c r="E670" s="30" t="s">
        <v>4100</v>
      </c>
      <c r="F670" s="30" t="s">
        <v>4101</v>
      </c>
      <c r="G670" s="32">
        <v>158</v>
      </c>
      <c r="H670" s="36" t="s">
        <v>53</v>
      </c>
      <c r="I670" s="39">
        <v>50.892405063291136</v>
      </c>
      <c r="J670" s="40"/>
      <c r="K670" s="41">
        <f t="shared" si="11"/>
        <v>0</v>
      </c>
    </row>
    <row r="671" spans="1:11" x14ac:dyDescent="0.25">
      <c r="A671" s="35">
        <v>657</v>
      </c>
      <c r="B671" s="31">
        <v>43283</v>
      </c>
      <c r="C671" s="30" t="s">
        <v>2478</v>
      </c>
      <c r="D671" s="30" t="s">
        <v>2328</v>
      </c>
      <c r="E671" s="30" t="s">
        <v>786</v>
      </c>
      <c r="F671" s="30" t="s">
        <v>785</v>
      </c>
      <c r="G671" s="32">
        <v>71</v>
      </c>
      <c r="H671" s="36" t="s">
        <v>29</v>
      </c>
      <c r="I671" s="39">
        <v>44.21523493121434</v>
      </c>
      <c r="J671" s="40"/>
      <c r="K671" s="41">
        <f t="shared" si="11"/>
        <v>0</v>
      </c>
    </row>
    <row r="672" spans="1:11" x14ac:dyDescent="0.25">
      <c r="A672" s="35">
        <v>658</v>
      </c>
      <c r="B672" s="31">
        <v>43395</v>
      </c>
      <c r="C672" s="30" t="s">
        <v>2479</v>
      </c>
      <c r="D672" s="30" t="s">
        <v>1857</v>
      </c>
      <c r="E672" s="30" t="s">
        <v>307</v>
      </c>
      <c r="F672" s="30" t="s">
        <v>306</v>
      </c>
      <c r="G672" s="32">
        <v>2</v>
      </c>
      <c r="H672" s="36" t="s">
        <v>29</v>
      </c>
      <c r="I672" s="39">
        <v>13892</v>
      </c>
      <c r="J672" s="40"/>
      <c r="K672" s="41">
        <f t="shared" si="11"/>
        <v>0</v>
      </c>
    </row>
    <row r="673" spans="1:11" x14ac:dyDescent="0.25">
      <c r="A673" s="35">
        <v>659</v>
      </c>
      <c r="B673" s="31">
        <v>43395</v>
      </c>
      <c r="C673" s="30" t="s">
        <v>2480</v>
      </c>
      <c r="D673" s="30" t="s">
        <v>1857</v>
      </c>
      <c r="E673" s="30" t="s">
        <v>305</v>
      </c>
      <c r="F673" s="30" t="s">
        <v>304</v>
      </c>
      <c r="G673" s="32">
        <v>193</v>
      </c>
      <c r="H673" s="36" t="s">
        <v>29</v>
      </c>
      <c r="I673" s="39">
        <v>478.34715025906735</v>
      </c>
      <c r="J673" s="40"/>
      <c r="K673" s="41">
        <f t="shared" si="11"/>
        <v>0</v>
      </c>
    </row>
    <row r="674" spans="1:11" x14ac:dyDescent="0.25">
      <c r="A674" s="35">
        <v>660</v>
      </c>
      <c r="B674" s="31">
        <v>43395</v>
      </c>
      <c r="C674" s="30" t="s">
        <v>2481</v>
      </c>
      <c r="D674" s="30" t="s">
        <v>1857</v>
      </c>
      <c r="E674" s="30" t="s">
        <v>303</v>
      </c>
      <c r="F674" s="30" t="s">
        <v>302</v>
      </c>
      <c r="G674" s="32">
        <v>181</v>
      </c>
      <c r="H674" s="36" t="s">
        <v>29</v>
      </c>
      <c r="I674" s="39">
        <v>182.03867403314916</v>
      </c>
      <c r="J674" s="40"/>
      <c r="K674" s="41">
        <f t="shared" si="11"/>
        <v>0</v>
      </c>
    </row>
    <row r="675" spans="1:11" x14ac:dyDescent="0.25">
      <c r="A675" s="35">
        <v>661</v>
      </c>
      <c r="B675" s="31">
        <v>42361</v>
      </c>
      <c r="C675" s="30" t="s">
        <v>2482</v>
      </c>
      <c r="D675" s="30" t="s">
        <v>1842</v>
      </c>
      <c r="E675" s="30" t="s">
        <v>301</v>
      </c>
      <c r="F675" s="30" t="s">
        <v>300</v>
      </c>
      <c r="G675" s="32">
        <v>3</v>
      </c>
      <c r="H675" s="36" t="s">
        <v>29</v>
      </c>
      <c r="I675" s="39">
        <v>6861</v>
      </c>
      <c r="J675" s="40"/>
      <c r="K675" s="41">
        <f t="shared" si="11"/>
        <v>0</v>
      </c>
    </row>
    <row r="676" spans="1:11" x14ac:dyDescent="0.25">
      <c r="A676" s="35">
        <v>662</v>
      </c>
      <c r="B676" s="31">
        <v>43847</v>
      </c>
      <c r="C676" s="30" t="s">
        <v>2483</v>
      </c>
      <c r="D676" s="30" t="s">
        <v>2335</v>
      </c>
      <c r="E676" s="30" t="s">
        <v>2484</v>
      </c>
      <c r="F676" s="30" t="s">
        <v>2485</v>
      </c>
      <c r="G676" s="32">
        <v>72</v>
      </c>
      <c r="H676" s="36" t="s">
        <v>53</v>
      </c>
      <c r="I676" s="39">
        <v>205.25</v>
      </c>
      <c r="J676" s="40"/>
      <c r="K676" s="41">
        <f t="shared" si="11"/>
        <v>0</v>
      </c>
    </row>
    <row r="677" spans="1:11" x14ac:dyDescent="0.25">
      <c r="A677" s="35">
        <v>663</v>
      </c>
      <c r="B677" s="31">
        <v>43847</v>
      </c>
      <c r="C677" s="30" t="s">
        <v>2486</v>
      </c>
      <c r="D677" s="30" t="s">
        <v>2330</v>
      </c>
      <c r="E677" s="30" t="s">
        <v>2487</v>
      </c>
      <c r="F677" s="30" t="s">
        <v>2488</v>
      </c>
      <c r="G677" s="32">
        <v>35</v>
      </c>
      <c r="H677" s="36" t="s">
        <v>53</v>
      </c>
      <c r="I677" s="39">
        <v>173.08571428571429</v>
      </c>
      <c r="J677" s="40"/>
      <c r="K677" s="41">
        <f t="shared" si="11"/>
        <v>0</v>
      </c>
    </row>
    <row r="678" spans="1:11" x14ac:dyDescent="0.25">
      <c r="A678" s="35">
        <v>664</v>
      </c>
      <c r="B678" s="31">
        <v>43847</v>
      </c>
      <c r="C678" s="30" t="s">
        <v>4406</v>
      </c>
      <c r="D678" s="30" t="s">
        <v>2335</v>
      </c>
      <c r="E678" s="30" t="s">
        <v>4570</v>
      </c>
      <c r="F678" s="30" t="s">
        <v>4480</v>
      </c>
      <c r="G678" s="32">
        <v>23</v>
      </c>
      <c r="H678" s="36" t="s">
        <v>53</v>
      </c>
      <c r="I678" s="39">
        <v>62.739130434782609</v>
      </c>
      <c r="J678" s="40"/>
      <c r="K678" s="41">
        <f t="shared" si="11"/>
        <v>0</v>
      </c>
    </row>
    <row r="679" spans="1:11" x14ac:dyDescent="0.25">
      <c r="A679" s="35">
        <v>665</v>
      </c>
      <c r="B679" s="31">
        <v>44105</v>
      </c>
      <c r="C679" s="30" t="s">
        <v>4102</v>
      </c>
      <c r="D679" s="30" t="s">
        <v>2335</v>
      </c>
      <c r="E679" s="30" t="s">
        <v>139</v>
      </c>
      <c r="F679" s="30" t="s">
        <v>138</v>
      </c>
      <c r="G679" s="32">
        <v>10</v>
      </c>
      <c r="H679" s="36" t="s">
        <v>53</v>
      </c>
      <c r="I679" s="39">
        <v>106.2</v>
      </c>
      <c r="J679" s="40"/>
      <c r="K679" s="41">
        <f t="shared" si="11"/>
        <v>0</v>
      </c>
    </row>
    <row r="680" spans="1:11" x14ac:dyDescent="0.25">
      <c r="A680" s="35">
        <v>666</v>
      </c>
      <c r="B680" s="31">
        <v>44166</v>
      </c>
      <c r="C680" s="30" t="s">
        <v>2489</v>
      </c>
      <c r="D680" s="30" t="s">
        <v>2330</v>
      </c>
      <c r="E680" s="30" t="s">
        <v>2490</v>
      </c>
      <c r="F680" s="30" t="s">
        <v>2492</v>
      </c>
      <c r="G680" s="32">
        <v>6</v>
      </c>
      <c r="H680" s="36" t="s">
        <v>53</v>
      </c>
      <c r="I680" s="39">
        <v>24.91</v>
      </c>
      <c r="J680" s="40"/>
      <c r="K680" s="41">
        <f t="shared" si="11"/>
        <v>0</v>
      </c>
    </row>
    <row r="681" spans="1:11" x14ac:dyDescent="0.25">
      <c r="A681" s="35">
        <v>667</v>
      </c>
      <c r="B681" s="31">
        <v>44166</v>
      </c>
      <c r="C681" s="30" t="s">
        <v>2489</v>
      </c>
      <c r="D681" s="30" t="s">
        <v>2335</v>
      </c>
      <c r="E681" s="30" t="s">
        <v>2490</v>
      </c>
      <c r="F681" s="30" t="s">
        <v>2491</v>
      </c>
      <c r="G681" s="32">
        <v>22</v>
      </c>
      <c r="H681" s="36" t="s">
        <v>53</v>
      </c>
      <c r="I681" s="39">
        <v>24.91</v>
      </c>
      <c r="J681" s="40"/>
      <c r="K681" s="41">
        <f t="shared" si="11"/>
        <v>0</v>
      </c>
    </row>
    <row r="682" spans="1:11" x14ac:dyDescent="0.25">
      <c r="A682" s="35">
        <v>668</v>
      </c>
      <c r="B682" s="31">
        <v>44138</v>
      </c>
      <c r="C682" s="30" t="s">
        <v>4407</v>
      </c>
      <c r="D682" s="30" t="s">
        <v>2335</v>
      </c>
      <c r="E682" s="30" t="s">
        <v>4571</v>
      </c>
      <c r="F682" s="30" t="s">
        <v>4481</v>
      </c>
      <c r="G682" s="32">
        <v>10</v>
      </c>
      <c r="H682" s="36" t="s">
        <v>53</v>
      </c>
      <c r="I682" s="39">
        <v>112.52000000000001</v>
      </c>
      <c r="J682" s="40"/>
      <c r="K682" s="41">
        <f t="shared" si="11"/>
        <v>0</v>
      </c>
    </row>
    <row r="683" spans="1:11" x14ac:dyDescent="0.25">
      <c r="A683" s="35">
        <v>669</v>
      </c>
      <c r="B683" s="31">
        <v>44105</v>
      </c>
      <c r="C683" s="30" t="s">
        <v>2493</v>
      </c>
      <c r="D683" s="30" t="s">
        <v>2335</v>
      </c>
      <c r="E683" s="30" t="s">
        <v>137</v>
      </c>
      <c r="F683" s="30" t="s">
        <v>136</v>
      </c>
      <c r="G683" s="32">
        <v>10</v>
      </c>
      <c r="H683" s="36" t="s">
        <v>53</v>
      </c>
      <c r="I683" s="39">
        <v>227.6</v>
      </c>
      <c r="J683" s="40"/>
      <c r="K683" s="41">
        <f t="shared" si="11"/>
        <v>0</v>
      </c>
    </row>
    <row r="684" spans="1:11" x14ac:dyDescent="0.25">
      <c r="A684" s="35">
        <v>670</v>
      </c>
      <c r="B684" s="31">
        <v>44105</v>
      </c>
      <c r="C684" s="30" t="s">
        <v>2494</v>
      </c>
      <c r="D684" s="30" t="s">
        <v>2335</v>
      </c>
      <c r="E684" s="30" t="s">
        <v>135</v>
      </c>
      <c r="F684" s="30" t="s">
        <v>134</v>
      </c>
      <c r="G684" s="32">
        <v>6</v>
      </c>
      <c r="H684" s="36" t="s">
        <v>53</v>
      </c>
      <c r="I684" s="39">
        <v>399</v>
      </c>
      <c r="J684" s="40"/>
      <c r="K684" s="41">
        <f t="shared" si="11"/>
        <v>0</v>
      </c>
    </row>
    <row r="685" spans="1:11" x14ac:dyDescent="0.25">
      <c r="A685" s="35">
        <v>671</v>
      </c>
      <c r="B685" s="31">
        <v>44105</v>
      </c>
      <c r="C685" s="30" t="s">
        <v>2495</v>
      </c>
      <c r="D685" s="30" t="s">
        <v>2335</v>
      </c>
      <c r="E685" s="30" t="s">
        <v>133</v>
      </c>
      <c r="F685" s="30" t="s">
        <v>132</v>
      </c>
      <c r="G685" s="32">
        <v>2</v>
      </c>
      <c r="H685" s="36" t="s">
        <v>53</v>
      </c>
      <c r="I685" s="39">
        <v>57.2</v>
      </c>
      <c r="J685" s="40"/>
      <c r="K685" s="41">
        <f t="shared" si="11"/>
        <v>0</v>
      </c>
    </row>
    <row r="686" spans="1:11" x14ac:dyDescent="0.25">
      <c r="A686" s="35">
        <v>672</v>
      </c>
      <c r="B686" s="31">
        <v>42465</v>
      </c>
      <c r="C686" s="30" t="s">
        <v>2496</v>
      </c>
      <c r="D686" s="30" t="s">
        <v>2497</v>
      </c>
      <c r="E686" s="30" t="s">
        <v>2498</v>
      </c>
      <c r="F686" s="30" t="s">
        <v>2499</v>
      </c>
      <c r="G686" s="32">
        <v>2</v>
      </c>
      <c r="H686" s="36" t="s">
        <v>29</v>
      </c>
      <c r="I686" s="39">
        <v>6175.1612254166866</v>
      </c>
      <c r="J686" s="40"/>
      <c r="K686" s="41">
        <f t="shared" si="11"/>
        <v>0</v>
      </c>
    </row>
    <row r="687" spans="1:11" x14ac:dyDescent="0.25">
      <c r="A687" s="35">
        <v>673</v>
      </c>
      <c r="B687" s="31">
        <v>42465</v>
      </c>
      <c r="C687" s="30" t="s">
        <v>2496</v>
      </c>
      <c r="D687" s="30" t="s">
        <v>2500</v>
      </c>
      <c r="E687" s="30" t="s">
        <v>2498</v>
      </c>
      <c r="F687" s="30" t="s">
        <v>2501</v>
      </c>
      <c r="G687" s="32">
        <v>3</v>
      </c>
      <c r="H687" s="36" t="s">
        <v>29</v>
      </c>
      <c r="I687" s="39">
        <v>6175.1612254166866</v>
      </c>
      <c r="J687" s="40"/>
      <c r="K687" s="41">
        <f t="shared" si="11"/>
        <v>0</v>
      </c>
    </row>
    <row r="688" spans="1:11" x14ac:dyDescent="0.25">
      <c r="A688" s="35">
        <v>674</v>
      </c>
      <c r="B688" s="31">
        <v>42465</v>
      </c>
      <c r="C688" s="30" t="s">
        <v>2502</v>
      </c>
      <c r="D688" s="30" t="s">
        <v>2497</v>
      </c>
      <c r="E688" s="30" t="s">
        <v>2503</v>
      </c>
      <c r="F688" s="30" t="s">
        <v>2504</v>
      </c>
      <c r="G688" s="32">
        <v>4</v>
      </c>
      <c r="H688" s="36" t="s">
        <v>29</v>
      </c>
      <c r="I688" s="39">
        <v>6175.1612254166866</v>
      </c>
      <c r="J688" s="40"/>
      <c r="K688" s="41">
        <f t="shared" si="11"/>
        <v>0</v>
      </c>
    </row>
    <row r="689" spans="1:11" x14ac:dyDescent="0.25">
      <c r="A689" s="35">
        <v>675</v>
      </c>
      <c r="B689" s="31">
        <v>42418</v>
      </c>
      <c r="C689" s="30" t="s">
        <v>2505</v>
      </c>
      <c r="D689" s="30" t="s">
        <v>2500</v>
      </c>
      <c r="E689" s="30" t="s">
        <v>2506</v>
      </c>
      <c r="F689" s="30" t="s">
        <v>2507</v>
      </c>
      <c r="G689" s="32">
        <v>1</v>
      </c>
      <c r="H689" s="36" t="s">
        <v>29</v>
      </c>
      <c r="I689" s="39">
        <v>7129.3021180919241</v>
      </c>
      <c r="J689" s="40"/>
      <c r="K689" s="41">
        <f t="shared" si="11"/>
        <v>0</v>
      </c>
    </row>
    <row r="690" spans="1:11" x14ac:dyDescent="0.25">
      <c r="A690" s="35">
        <v>676</v>
      </c>
      <c r="B690" s="31">
        <v>42418</v>
      </c>
      <c r="C690" s="30" t="s">
        <v>2508</v>
      </c>
      <c r="D690" s="30" t="s">
        <v>2509</v>
      </c>
      <c r="E690" s="30" t="s">
        <v>2510</v>
      </c>
      <c r="F690" s="30" t="s">
        <v>2511</v>
      </c>
      <c r="G690" s="32">
        <v>10</v>
      </c>
      <c r="H690" s="36" t="s">
        <v>29</v>
      </c>
      <c r="I690" s="39">
        <v>7129.3021180919241</v>
      </c>
      <c r="J690" s="40"/>
      <c r="K690" s="41">
        <f t="shared" si="11"/>
        <v>0</v>
      </c>
    </row>
    <row r="691" spans="1:11" x14ac:dyDescent="0.25">
      <c r="A691" s="35">
        <v>677</v>
      </c>
      <c r="B691" s="31">
        <v>42473</v>
      </c>
      <c r="C691" s="30" t="s">
        <v>2512</v>
      </c>
      <c r="D691" s="30" t="s">
        <v>2497</v>
      </c>
      <c r="E691" s="30" t="s">
        <v>2513</v>
      </c>
      <c r="F691" s="30" t="s">
        <v>2514</v>
      </c>
      <c r="G691" s="32">
        <v>3</v>
      </c>
      <c r="H691" s="36" t="s">
        <v>29</v>
      </c>
      <c r="I691" s="39">
        <v>6175.1612254166866</v>
      </c>
      <c r="J691" s="40"/>
      <c r="K691" s="41">
        <f t="shared" si="11"/>
        <v>0</v>
      </c>
    </row>
    <row r="692" spans="1:11" x14ac:dyDescent="0.25">
      <c r="A692" s="35">
        <v>678</v>
      </c>
      <c r="B692" s="31">
        <v>42473</v>
      </c>
      <c r="C692" s="30" t="s">
        <v>2515</v>
      </c>
      <c r="D692" s="30" t="s">
        <v>2497</v>
      </c>
      <c r="E692" s="30" t="s">
        <v>2516</v>
      </c>
      <c r="F692" s="30" t="s">
        <v>2517</v>
      </c>
      <c r="G692" s="32">
        <v>1</v>
      </c>
      <c r="H692" s="36" t="s">
        <v>29</v>
      </c>
      <c r="I692" s="39">
        <v>6175.1612254166866</v>
      </c>
      <c r="J692" s="40"/>
      <c r="K692" s="41">
        <f t="shared" si="11"/>
        <v>0</v>
      </c>
    </row>
    <row r="693" spans="1:11" x14ac:dyDescent="0.25">
      <c r="A693" s="35">
        <v>679</v>
      </c>
      <c r="B693" s="31">
        <v>42473</v>
      </c>
      <c r="C693" s="30" t="s">
        <v>2518</v>
      </c>
      <c r="D693" s="30" t="s">
        <v>2497</v>
      </c>
      <c r="E693" s="30" t="s">
        <v>2519</v>
      </c>
      <c r="F693" s="30" t="s">
        <v>2520</v>
      </c>
      <c r="G693" s="32">
        <v>2</v>
      </c>
      <c r="H693" s="36" t="s">
        <v>29</v>
      </c>
      <c r="I693" s="39">
        <v>6175.1612254166866</v>
      </c>
      <c r="J693" s="40"/>
      <c r="K693" s="41">
        <f t="shared" si="11"/>
        <v>0</v>
      </c>
    </row>
    <row r="694" spans="1:11" x14ac:dyDescent="0.25">
      <c r="A694" s="35">
        <v>680</v>
      </c>
      <c r="B694" s="31">
        <v>42473</v>
      </c>
      <c r="C694" s="30" t="s">
        <v>2518</v>
      </c>
      <c r="D694" s="30" t="s">
        <v>2500</v>
      </c>
      <c r="E694" s="30" t="s">
        <v>2519</v>
      </c>
      <c r="F694" s="30" t="s">
        <v>2521</v>
      </c>
      <c r="G694" s="32">
        <v>1</v>
      </c>
      <c r="H694" s="36" t="s">
        <v>29</v>
      </c>
      <c r="I694" s="39">
        <v>6175.1612254166866</v>
      </c>
      <c r="J694" s="40"/>
      <c r="K694" s="41">
        <f t="shared" si="11"/>
        <v>0</v>
      </c>
    </row>
    <row r="695" spans="1:11" x14ac:dyDescent="0.25">
      <c r="A695" s="35">
        <v>681</v>
      </c>
      <c r="B695" s="31">
        <v>41492</v>
      </c>
      <c r="C695" s="30" t="s">
        <v>2522</v>
      </c>
      <c r="D695" s="30" t="s">
        <v>2497</v>
      </c>
      <c r="E695" s="30" t="s">
        <v>330</v>
      </c>
      <c r="F695" s="30" t="s">
        <v>329</v>
      </c>
      <c r="G695" s="32">
        <v>2</v>
      </c>
      <c r="H695" s="36" t="s">
        <v>29</v>
      </c>
      <c r="I695" s="39">
        <v>3.61878426</v>
      </c>
      <c r="J695" s="40"/>
      <c r="K695" s="41">
        <f t="shared" si="11"/>
        <v>0</v>
      </c>
    </row>
    <row r="696" spans="1:11" x14ac:dyDescent="0.25">
      <c r="A696" s="35">
        <v>682</v>
      </c>
      <c r="B696" s="31">
        <v>41304</v>
      </c>
      <c r="C696" s="30" t="s">
        <v>2523</v>
      </c>
      <c r="D696" s="30" t="s">
        <v>1799</v>
      </c>
      <c r="E696" s="30" t="s">
        <v>1439</v>
      </c>
      <c r="F696" s="30" t="s">
        <v>1438</v>
      </c>
      <c r="G696" s="32">
        <v>5</v>
      </c>
      <c r="H696" s="36" t="s">
        <v>29</v>
      </c>
      <c r="I696" s="39">
        <v>1028.8886</v>
      </c>
      <c r="J696" s="40"/>
      <c r="K696" s="41">
        <f t="shared" si="11"/>
        <v>0</v>
      </c>
    </row>
    <row r="697" spans="1:11" x14ac:dyDescent="0.25">
      <c r="A697" s="35">
        <v>683</v>
      </c>
      <c r="B697" s="31">
        <v>39263</v>
      </c>
      <c r="C697" s="30" t="s">
        <v>2524</v>
      </c>
      <c r="D697" s="30" t="s">
        <v>1804</v>
      </c>
      <c r="E697" s="30" t="s">
        <v>363</v>
      </c>
      <c r="F697" s="30" t="s">
        <v>362</v>
      </c>
      <c r="G697" s="32">
        <v>25</v>
      </c>
      <c r="H697" s="36" t="s">
        <v>29</v>
      </c>
      <c r="I697" s="39">
        <v>28.04</v>
      </c>
      <c r="J697" s="40"/>
      <c r="K697" s="41">
        <f t="shared" si="11"/>
        <v>0</v>
      </c>
    </row>
    <row r="698" spans="1:11" x14ac:dyDescent="0.25">
      <c r="A698" s="35">
        <v>684</v>
      </c>
      <c r="B698" s="31">
        <v>42871</v>
      </c>
      <c r="C698" s="30" t="s">
        <v>4408</v>
      </c>
      <c r="D698" s="30" t="s">
        <v>1815</v>
      </c>
      <c r="E698" s="30" t="s">
        <v>4572</v>
      </c>
      <c r="F698" s="30" t="s">
        <v>4482</v>
      </c>
      <c r="G698" s="32">
        <v>25</v>
      </c>
      <c r="H698" s="36" t="s">
        <v>29</v>
      </c>
      <c r="I698" s="39">
        <v>161.59232</v>
      </c>
      <c r="J698" s="40"/>
      <c r="K698" s="41">
        <f t="shared" si="11"/>
        <v>0</v>
      </c>
    </row>
    <row r="699" spans="1:11" x14ac:dyDescent="0.25">
      <c r="A699" s="35">
        <v>685</v>
      </c>
      <c r="B699" s="31">
        <v>41480</v>
      </c>
      <c r="C699" s="30" t="s">
        <v>2525</v>
      </c>
      <c r="D699" s="30" t="s">
        <v>1804</v>
      </c>
      <c r="E699" s="30" t="s">
        <v>491</v>
      </c>
      <c r="F699" s="30" t="s">
        <v>490</v>
      </c>
      <c r="G699" s="32">
        <v>21</v>
      </c>
      <c r="H699" s="36" t="s">
        <v>29</v>
      </c>
      <c r="I699" s="39">
        <v>1280.6666666666667</v>
      </c>
      <c r="J699" s="40"/>
      <c r="K699" s="41">
        <f t="shared" si="11"/>
        <v>0</v>
      </c>
    </row>
    <row r="700" spans="1:11" x14ac:dyDescent="0.25">
      <c r="A700" s="35">
        <v>686</v>
      </c>
      <c r="B700" s="31">
        <v>40267</v>
      </c>
      <c r="C700" s="30" t="s">
        <v>2526</v>
      </c>
      <c r="D700" s="30" t="s">
        <v>1815</v>
      </c>
      <c r="E700" s="30" t="s">
        <v>1763</v>
      </c>
      <c r="F700" s="30" t="s">
        <v>1762</v>
      </c>
      <c r="G700" s="32">
        <v>12</v>
      </c>
      <c r="H700" s="36" t="s">
        <v>29</v>
      </c>
      <c r="I700" s="39">
        <v>617.6487699999999</v>
      </c>
      <c r="J700" s="40"/>
      <c r="K700" s="41">
        <f t="shared" si="11"/>
        <v>0</v>
      </c>
    </row>
    <row r="701" spans="1:11" x14ac:dyDescent="0.25">
      <c r="A701" s="35">
        <v>687</v>
      </c>
      <c r="B701" s="31">
        <v>39263</v>
      </c>
      <c r="C701" s="30" t="s">
        <v>2527</v>
      </c>
      <c r="D701" s="30" t="s">
        <v>1804</v>
      </c>
      <c r="E701" s="30" t="s">
        <v>1506</v>
      </c>
      <c r="F701" s="30" t="s">
        <v>2528</v>
      </c>
      <c r="G701" s="32">
        <v>27</v>
      </c>
      <c r="H701" s="36" t="s">
        <v>29</v>
      </c>
      <c r="I701" s="39">
        <v>822.40740740740739</v>
      </c>
      <c r="J701" s="40"/>
      <c r="K701" s="41">
        <f t="shared" si="11"/>
        <v>0</v>
      </c>
    </row>
    <row r="702" spans="1:11" x14ac:dyDescent="0.25">
      <c r="A702" s="35">
        <v>688</v>
      </c>
      <c r="B702" s="31">
        <v>39263</v>
      </c>
      <c r="C702" s="30" t="s">
        <v>2529</v>
      </c>
      <c r="D702" s="30" t="s">
        <v>1804</v>
      </c>
      <c r="E702" s="30" t="s">
        <v>470</v>
      </c>
      <c r="F702" s="30" t="s">
        <v>469</v>
      </c>
      <c r="G702" s="32">
        <v>4</v>
      </c>
      <c r="H702" s="36" t="s">
        <v>29</v>
      </c>
      <c r="I702" s="39">
        <v>855.75</v>
      </c>
      <c r="J702" s="40"/>
      <c r="K702" s="41">
        <f t="shared" si="11"/>
        <v>0</v>
      </c>
    </row>
    <row r="703" spans="1:11" x14ac:dyDescent="0.25">
      <c r="A703" s="35">
        <v>689</v>
      </c>
      <c r="B703" s="31">
        <v>39263</v>
      </c>
      <c r="C703" s="30" t="s">
        <v>2530</v>
      </c>
      <c r="D703" s="30" t="s">
        <v>1804</v>
      </c>
      <c r="E703" s="30" t="s">
        <v>482</v>
      </c>
      <c r="F703" s="30" t="s">
        <v>481</v>
      </c>
      <c r="G703" s="32">
        <v>7</v>
      </c>
      <c r="H703" s="36" t="s">
        <v>29</v>
      </c>
      <c r="I703" s="39">
        <v>1923.5714285714287</v>
      </c>
      <c r="J703" s="40"/>
      <c r="K703" s="41">
        <f t="shared" si="11"/>
        <v>0</v>
      </c>
    </row>
    <row r="704" spans="1:11" x14ac:dyDescent="0.25">
      <c r="A704" s="35">
        <v>690</v>
      </c>
      <c r="B704" s="31">
        <v>39343</v>
      </c>
      <c r="C704" s="30" t="s">
        <v>2531</v>
      </c>
      <c r="D704" s="30" t="s">
        <v>1804</v>
      </c>
      <c r="E704" s="30" t="s">
        <v>327</v>
      </c>
      <c r="F704" s="30" t="s">
        <v>328</v>
      </c>
      <c r="G704" s="32">
        <v>1</v>
      </c>
      <c r="H704" s="36" t="s">
        <v>29</v>
      </c>
      <c r="I704" s="39">
        <v>1606</v>
      </c>
      <c r="J704" s="40"/>
      <c r="K704" s="41">
        <f t="shared" si="11"/>
        <v>0</v>
      </c>
    </row>
    <row r="705" spans="1:11" x14ac:dyDescent="0.25">
      <c r="A705" s="35">
        <v>691</v>
      </c>
      <c r="B705" s="31">
        <v>39343</v>
      </c>
      <c r="C705" s="30" t="s">
        <v>2531</v>
      </c>
      <c r="D705" s="30" t="s">
        <v>1804</v>
      </c>
      <c r="E705" s="30" t="s">
        <v>327</v>
      </c>
      <c r="F705" s="30" t="s">
        <v>326</v>
      </c>
      <c r="G705" s="32">
        <v>1</v>
      </c>
      <c r="H705" s="36" t="s">
        <v>29</v>
      </c>
      <c r="I705" s="39">
        <v>1474</v>
      </c>
      <c r="J705" s="40"/>
      <c r="K705" s="41">
        <f t="shared" si="11"/>
        <v>0</v>
      </c>
    </row>
    <row r="706" spans="1:11" x14ac:dyDescent="0.25">
      <c r="A706" s="35">
        <v>692</v>
      </c>
      <c r="B706" s="31">
        <v>39263</v>
      </c>
      <c r="C706" s="30" t="s">
        <v>2531</v>
      </c>
      <c r="D706" s="30" t="s">
        <v>1804</v>
      </c>
      <c r="E706" s="30" t="s">
        <v>327</v>
      </c>
      <c r="F706" s="30" t="s">
        <v>2532</v>
      </c>
      <c r="G706" s="32">
        <v>4</v>
      </c>
      <c r="H706" s="36" t="s">
        <v>29</v>
      </c>
      <c r="I706" s="39">
        <v>1536.25</v>
      </c>
      <c r="J706" s="40"/>
      <c r="K706" s="41">
        <f t="shared" si="11"/>
        <v>0</v>
      </c>
    </row>
    <row r="707" spans="1:11" x14ac:dyDescent="0.25">
      <c r="A707" s="35">
        <v>693</v>
      </c>
      <c r="B707" s="31">
        <v>40449</v>
      </c>
      <c r="C707" s="30" t="s">
        <v>2533</v>
      </c>
      <c r="D707" s="30" t="s">
        <v>1804</v>
      </c>
      <c r="E707" s="30" t="s">
        <v>476</v>
      </c>
      <c r="F707" s="30" t="s">
        <v>475</v>
      </c>
      <c r="G707" s="32">
        <v>4</v>
      </c>
      <c r="H707" s="36" t="s">
        <v>29</v>
      </c>
      <c r="I707" s="39">
        <v>458</v>
      </c>
      <c r="J707" s="40"/>
      <c r="K707" s="41">
        <f t="shared" si="11"/>
        <v>0</v>
      </c>
    </row>
    <row r="708" spans="1:11" x14ac:dyDescent="0.25">
      <c r="A708" s="35">
        <v>694</v>
      </c>
      <c r="B708" s="31">
        <v>41184</v>
      </c>
      <c r="C708" s="30" t="s">
        <v>2534</v>
      </c>
      <c r="D708" s="30" t="s">
        <v>2535</v>
      </c>
      <c r="E708" s="30" t="s">
        <v>1677</v>
      </c>
      <c r="F708" s="30" t="s">
        <v>1676</v>
      </c>
      <c r="G708" s="32">
        <v>399</v>
      </c>
      <c r="H708" s="36" t="s">
        <v>29</v>
      </c>
      <c r="I708" s="39">
        <v>4.4280082999999992</v>
      </c>
      <c r="J708" s="40"/>
      <c r="K708" s="41">
        <f t="shared" si="11"/>
        <v>0</v>
      </c>
    </row>
    <row r="709" spans="1:11" x14ac:dyDescent="0.25">
      <c r="A709" s="35">
        <v>695</v>
      </c>
      <c r="B709" s="31">
        <v>41184</v>
      </c>
      <c r="C709" s="30" t="s">
        <v>2536</v>
      </c>
      <c r="D709" s="30" t="s">
        <v>2535</v>
      </c>
      <c r="E709" s="30" t="s">
        <v>1675</v>
      </c>
      <c r="F709" s="30" t="s">
        <v>1674</v>
      </c>
      <c r="G709" s="32">
        <v>79</v>
      </c>
      <c r="H709" s="36" t="s">
        <v>29</v>
      </c>
      <c r="I709" s="39">
        <v>7.3789617999999999</v>
      </c>
      <c r="J709" s="40"/>
      <c r="K709" s="41">
        <f t="shared" si="11"/>
        <v>0</v>
      </c>
    </row>
    <row r="710" spans="1:11" x14ac:dyDescent="0.25">
      <c r="A710" s="35">
        <v>696</v>
      </c>
      <c r="B710" s="31">
        <v>43284</v>
      </c>
      <c r="C710" s="30" t="s">
        <v>2537</v>
      </c>
      <c r="D710" s="30" t="s">
        <v>2497</v>
      </c>
      <c r="E710" s="30" t="s">
        <v>713</v>
      </c>
      <c r="F710" s="30" t="s">
        <v>712</v>
      </c>
      <c r="G710" s="32">
        <v>40</v>
      </c>
      <c r="H710" s="36" t="s">
        <v>29</v>
      </c>
      <c r="I710" s="39">
        <v>40.169540935008229</v>
      </c>
      <c r="J710" s="40"/>
      <c r="K710" s="41">
        <f t="shared" si="11"/>
        <v>0</v>
      </c>
    </row>
    <row r="711" spans="1:11" x14ac:dyDescent="0.25">
      <c r="A711" s="35">
        <v>697</v>
      </c>
      <c r="B711" s="31">
        <v>41865</v>
      </c>
      <c r="C711" s="30" t="s">
        <v>2538</v>
      </c>
      <c r="D711" s="30" t="s">
        <v>1815</v>
      </c>
      <c r="E711" s="30" t="s">
        <v>1431</v>
      </c>
      <c r="F711" s="30" t="s">
        <v>2539</v>
      </c>
      <c r="G711" s="32">
        <v>9</v>
      </c>
      <c r="H711" s="36" t="s">
        <v>29</v>
      </c>
      <c r="I711" s="39">
        <v>5761.2766902959047</v>
      </c>
      <c r="J711" s="40"/>
      <c r="K711" s="41">
        <f t="shared" si="11"/>
        <v>0</v>
      </c>
    </row>
    <row r="712" spans="1:11" x14ac:dyDescent="0.25">
      <c r="A712" s="35">
        <v>698</v>
      </c>
      <c r="B712" s="31">
        <v>41865</v>
      </c>
      <c r="C712" s="30" t="s">
        <v>2538</v>
      </c>
      <c r="D712" s="30" t="s">
        <v>1815</v>
      </c>
      <c r="E712" s="30" t="s">
        <v>1431</v>
      </c>
      <c r="F712" s="30" t="s">
        <v>2540</v>
      </c>
      <c r="G712" s="32">
        <v>2</v>
      </c>
      <c r="H712" s="36" t="s">
        <v>29</v>
      </c>
      <c r="I712" s="39">
        <v>5761.2766902959038</v>
      </c>
      <c r="J712" s="40"/>
      <c r="K712" s="41">
        <f t="shared" si="11"/>
        <v>0</v>
      </c>
    </row>
    <row r="713" spans="1:11" x14ac:dyDescent="0.25">
      <c r="A713" s="35">
        <v>699</v>
      </c>
      <c r="B713" s="31">
        <v>41540</v>
      </c>
      <c r="C713" s="30" t="s">
        <v>2538</v>
      </c>
      <c r="D713" s="30" t="s">
        <v>1815</v>
      </c>
      <c r="E713" s="30" t="s">
        <v>1431</v>
      </c>
      <c r="F713" s="30" t="s">
        <v>2541</v>
      </c>
      <c r="G713" s="32">
        <v>2</v>
      </c>
      <c r="H713" s="36" t="s">
        <v>29</v>
      </c>
      <c r="I713" s="39">
        <v>6006.5686096453628</v>
      </c>
      <c r="J713" s="40"/>
      <c r="K713" s="41">
        <f t="shared" si="11"/>
        <v>0</v>
      </c>
    </row>
    <row r="714" spans="1:11" x14ac:dyDescent="0.25">
      <c r="A714" s="35">
        <v>700</v>
      </c>
      <c r="B714" s="31">
        <v>41718</v>
      </c>
      <c r="C714" s="30" t="s">
        <v>2538</v>
      </c>
      <c r="D714" s="30" t="s">
        <v>1815</v>
      </c>
      <c r="E714" s="30" t="s">
        <v>1431</v>
      </c>
      <c r="F714" s="30" t="s">
        <v>2542</v>
      </c>
      <c r="G714" s="32">
        <v>9</v>
      </c>
      <c r="H714" s="36" t="s">
        <v>29</v>
      </c>
      <c r="I714" s="39">
        <v>5970.0764534311611</v>
      </c>
      <c r="J714" s="40"/>
      <c r="K714" s="41">
        <f t="shared" si="11"/>
        <v>0</v>
      </c>
    </row>
    <row r="715" spans="1:11" x14ac:dyDescent="0.25">
      <c r="A715" s="35">
        <v>701</v>
      </c>
      <c r="B715" s="31">
        <v>43284</v>
      </c>
      <c r="C715" s="30" t="s">
        <v>2543</v>
      </c>
      <c r="D715" s="30" t="s">
        <v>2497</v>
      </c>
      <c r="E715" s="30" t="s">
        <v>711</v>
      </c>
      <c r="F715" s="30" t="s">
        <v>710</v>
      </c>
      <c r="G715" s="32">
        <v>3</v>
      </c>
      <c r="H715" s="36" t="s">
        <v>29</v>
      </c>
      <c r="I715" s="39">
        <v>431.6600740629662</v>
      </c>
      <c r="J715" s="40"/>
      <c r="K715" s="41">
        <f t="shared" si="11"/>
        <v>0</v>
      </c>
    </row>
    <row r="716" spans="1:11" x14ac:dyDescent="0.25">
      <c r="A716" s="35">
        <v>702</v>
      </c>
      <c r="B716" s="31">
        <v>42772</v>
      </c>
      <c r="C716" s="30" t="s">
        <v>2544</v>
      </c>
      <c r="D716" s="30" t="s">
        <v>1813</v>
      </c>
      <c r="E716" s="30" t="s">
        <v>1070</v>
      </c>
      <c r="F716" s="30" t="s">
        <v>1069</v>
      </c>
      <c r="G716" s="32">
        <v>2</v>
      </c>
      <c r="H716" s="36" t="s">
        <v>29</v>
      </c>
      <c r="I716" s="39">
        <v>1101.4789000000001</v>
      </c>
      <c r="J716" s="40"/>
      <c r="K716" s="41">
        <f t="shared" si="11"/>
        <v>0</v>
      </c>
    </row>
    <row r="717" spans="1:11" x14ac:dyDescent="0.25">
      <c r="A717" s="35">
        <v>703</v>
      </c>
      <c r="B717" s="31">
        <v>40637</v>
      </c>
      <c r="C717" s="30" t="s">
        <v>2545</v>
      </c>
      <c r="D717" s="30" t="s">
        <v>1851</v>
      </c>
      <c r="E717" s="30" t="s">
        <v>1161</v>
      </c>
      <c r="F717" s="30" t="s">
        <v>4483</v>
      </c>
      <c r="G717" s="32">
        <v>4</v>
      </c>
      <c r="H717" s="36" t="s">
        <v>29</v>
      </c>
      <c r="I717" s="39">
        <v>140.46531999999999</v>
      </c>
      <c r="J717" s="40"/>
      <c r="K717" s="41">
        <f t="shared" si="11"/>
        <v>0</v>
      </c>
    </row>
    <row r="718" spans="1:11" x14ac:dyDescent="0.25">
      <c r="A718" s="35">
        <v>704</v>
      </c>
      <c r="B718" s="31">
        <v>40887</v>
      </c>
      <c r="C718" s="30" t="s">
        <v>2545</v>
      </c>
      <c r="D718" s="30" t="s">
        <v>1851</v>
      </c>
      <c r="E718" s="30" t="s">
        <v>1161</v>
      </c>
      <c r="F718" s="30" t="s">
        <v>2546</v>
      </c>
      <c r="G718" s="32">
        <v>6</v>
      </c>
      <c r="H718" s="36" t="s">
        <v>29</v>
      </c>
      <c r="I718" s="39">
        <v>140.46531999999999</v>
      </c>
      <c r="J718" s="40"/>
      <c r="K718" s="41">
        <f t="shared" si="11"/>
        <v>0</v>
      </c>
    </row>
    <row r="719" spans="1:11" x14ac:dyDescent="0.25">
      <c r="A719" s="35">
        <v>705</v>
      </c>
      <c r="B719" s="31">
        <v>42109</v>
      </c>
      <c r="C719" s="30" t="s">
        <v>2545</v>
      </c>
      <c r="D719" s="30" t="s">
        <v>1851</v>
      </c>
      <c r="E719" s="30" t="s">
        <v>1161</v>
      </c>
      <c r="F719" s="30" t="s">
        <v>2547</v>
      </c>
      <c r="G719" s="32">
        <v>1</v>
      </c>
      <c r="H719" s="36" t="s">
        <v>29</v>
      </c>
      <c r="I719" s="39">
        <v>140.46531999999999</v>
      </c>
      <c r="J719" s="40"/>
      <c r="K719" s="41">
        <f t="shared" si="11"/>
        <v>0</v>
      </c>
    </row>
    <row r="720" spans="1:11" x14ac:dyDescent="0.25">
      <c r="A720" s="35">
        <v>706</v>
      </c>
      <c r="B720" s="31">
        <v>40289</v>
      </c>
      <c r="C720" s="30" t="s">
        <v>2548</v>
      </c>
      <c r="D720" s="30" t="s">
        <v>1851</v>
      </c>
      <c r="E720" s="30" t="s">
        <v>2549</v>
      </c>
      <c r="F720" s="30" t="s">
        <v>2550</v>
      </c>
      <c r="G720" s="32">
        <v>1</v>
      </c>
      <c r="H720" s="36" t="s">
        <v>29</v>
      </c>
      <c r="I720" s="39">
        <v>304</v>
      </c>
      <c r="J720" s="40"/>
      <c r="K720" s="41">
        <f t="shared" si="11"/>
        <v>0</v>
      </c>
    </row>
    <row r="721" spans="1:11" x14ac:dyDescent="0.25">
      <c r="A721" s="35">
        <v>707</v>
      </c>
      <c r="B721" s="31">
        <v>43245</v>
      </c>
      <c r="C721" s="30" t="s">
        <v>2551</v>
      </c>
      <c r="D721" s="30" t="s">
        <v>2552</v>
      </c>
      <c r="E721" s="30" t="s">
        <v>2553</v>
      </c>
      <c r="F721" s="30" t="s">
        <v>2554</v>
      </c>
      <c r="G721" s="32">
        <v>2</v>
      </c>
      <c r="H721" s="36" t="s">
        <v>29</v>
      </c>
      <c r="I721" s="39">
        <v>3390.666613150685</v>
      </c>
      <c r="J721" s="40"/>
      <c r="K721" s="41">
        <f t="shared" si="11"/>
        <v>0</v>
      </c>
    </row>
    <row r="722" spans="1:11" x14ac:dyDescent="0.25">
      <c r="A722" s="35">
        <v>708</v>
      </c>
      <c r="B722" s="31">
        <v>43257</v>
      </c>
      <c r="C722" s="30" t="s">
        <v>2551</v>
      </c>
      <c r="D722" s="30" t="s">
        <v>2552</v>
      </c>
      <c r="E722" s="30" t="s">
        <v>2553</v>
      </c>
      <c r="F722" s="30" t="s">
        <v>2555</v>
      </c>
      <c r="G722" s="32">
        <v>18</v>
      </c>
      <c r="H722" s="36" t="s">
        <v>29</v>
      </c>
      <c r="I722" s="39">
        <v>3399.6425671232878</v>
      </c>
      <c r="J722" s="40"/>
      <c r="K722" s="41">
        <f t="shared" si="11"/>
        <v>0</v>
      </c>
    </row>
    <row r="723" spans="1:11" x14ac:dyDescent="0.25">
      <c r="A723" s="35">
        <v>709</v>
      </c>
      <c r="B723" s="31">
        <v>43360</v>
      </c>
      <c r="C723" s="30" t="s">
        <v>2557</v>
      </c>
      <c r="D723" s="30" t="s">
        <v>2558</v>
      </c>
      <c r="E723" s="30" t="s">
        <v>2559</v>
      </c>
      <c r="F723" s="30" t="s">
        <v>2560</v>
      </c>
      <c r="G723" s="32">
        <v>30</v>
      </c>
      <c r="H723" s="36" t="s">
        <v>29</v>
      </c>
      <c r="I723" s="39">
        <v>127.75281445181514</v>
      </c>
      <c r="J723" s="40"/>
      <c r="K723" s="41">
        <f t="shared" si="11"/>
        <v>0</v>
      </c>
    </row>
    <row r="724" spans="1:11" x14ac:dyDescent="0.25">
      <c r="A724" s="35">
        <v>710</v>
      </c>
      <c r="B724" s="31">
        <v>43360</v>
      </c>
      <c r="C724" s="30" t="s">
        <v>2557</v>
      </c>
      <c r="D724" s="30" t="s">
        <v>2558</v>
      </c>
      <c r="E724" s="30" t="s">
        <v>2559</v>
      </c>
      <c r="F724" s="30" t="s">
        <v>2561</v>
      </c>
      <c r="G724" s="32">
        <v>138</v>
      </c>
      <c r="H724" s="36" t="s">
        <v>29</v>
      </c>
      <c r="I724" s="39">
        <v>127.75281445181515</v>
      </c>
      <c r="J724" s="40"/>
      <c r="K724" s="41">
        <f t="shared" ref="K724:K772" si="12">J724*1.2*G724</f>
        <v>0</v>
      </c>
    </row>
    <row r="725" spans="1:11" x14ac:dyDescent="0.25">
      <c r="A725" s="35">
        <v>711</v>
      </c>
      <c r="B725" s="31">
        <v>41940</v>
      </c>
      <c r="C725" s="30" t="s">
        <v>2562</v>
      </c>
      <c r="D725" s="30" t="s">
        <v>2563</v>
      </c>
      <c r="E725" s="30" t="s">
        <v>2564</v>
      </c>
      <c r="F725" s="30" t="s">
        <v>2565</v>
      </c>
      <c r="G725" s="32">
        <v>4</v>
      </c>
      <c r="H725" s="36" t="s">
        <v>29</v>
      </c>
      <c r="I725" s="39">
        <v>38.399663047703299</v>
      </c>
      <c r="J725" s="40"/>
      <c r="K725" s="41">
        <f t="shared" si="12"/>
        <v>0</v>
      </c>
    </row>
    <row r="726" spans="1:11" x14ac:dyDescent="0.25">
      <c r="A726" s="35">
        <v>712</v>
      </c>
      <c r="B726" s="31">
        <v>41022</v>
      </c>
      <c r="C726" s="30" t="s">
        <v>2566</v>
      </c>
      <c r="D726" s="30" t="s">
        <v>1927</v>
      </c>
      <c r="E726" s="30" t="s">
        <v>431</v>
      </c>
      <c r="F726" s="30" t="s">
        <v>1495</v>
      </c>
      <c r="G726" s="32">
        <v>1</v>
      </c>
      <c r="H726" s="36" t="s">
        <v>29</v>
      </c>
      <c r="I726" s="39">
        <v>28099.627800000002</v>
      </c>
      <c r="J726" s="40"/>
      <c r="K726" s="41">
        <f t="shared" si="12"/>
        <v>0</v>
      </c>
    </row>
    <row r="727" spans="1:11" x14ac:dyDescent="0.25">
      <c r="A727" s="35">
        <v>713</v>
      </c>
      <c r="B727" s="31">
        <v>40115</v>
      </c>
      <c r="C727" s="30" t="s">
        <v>2566</v>
      </c>
      <c r="D727" s="30" t="s">
        <v>1799</v>
      </c>
      <c r="E727" s="30" t="s">
        <v>431</v>
      </c>
      <c r="F727" s="30" t="s">
        <v>445</v>
      </c>
      <c r="G727" s="32">
        <v>1</v>
      </c>
      <c r="H727" s="36" t="s">
        <v>29</v>
      </c>
      <c r="I727" s="39">
        <v>28099.627800000002</v>
      </c>
      <c r="J727" s="40"/>
      <c r="K727" s="41">
        <f t="shared" si="12"/>
        <v>0</v>
      </c>
    </row>
    <row r="728" spans="1:11" x14ac:dyDescent="0.25">
      <c r="A728" s="35">
        <v>714</v>
      </c>
      <c r="B728" s="31">
        <v>41135</v>
      </c>
      <c r="C728" s="30" t="s">
        <v>2566</v>
      </c>
      <c r="D728" s="30" t="s">
        <v>1799</v>
      </c>
      <c r="E728" s="30" t="s">
        <v>431</v>
      </c>
      <c r="F728" s="30" t="s">
        <v>430</v>
      </c>
      <c r="G728" s="32">
        <v>1</v>
      </c>
      <c r="H728" s="36" t="s">
        <v>29</v>
      </c>
      <c r="I728" s="39">
        <v>28099.627800000002</v>
      </c>
      <c r="J728" s="40"/>
      <c r="K728" s="41">
        <f t="shared" si="12"/>
        <v>0</v>
      </c>
    </row>
    <row r="729" spans="1:11" x14ac:dyDescent="0.25">
      <c r="A729" s="35">
        <v>715</v>
      </c>
      <c r="B729" s="31">
        <v>39263</v>
      </c>
      <c r="C729" s="30" t="s">
        <v>2567</v>
      </c>
      <c r="D729" s="30" t="s">
        <v>1799</v>
      </c>
      <c r="E729" s="30" t="s">
        <v>444</v>
      </c>
      <c r="F729" s="30" t="s">
        <v>443</v>
      </c>
      <c r="G729" s="32">
        <v>1.71</v>
      </c>
      <c r="H729" s="36" t="s">
        <v>45</v>
      </c>
      <c r="I729" s="39">
        <v>31451.541666666664</v>
      </c>
      <c r="J729" s="40"/>
      <c r="K729" s="41">
        <f t="shared" si="12"/>
        <v>0</v>
      </c>
    </row>
    <row r="730" spans="1:11" x14ac:dyDescent="0.25">
      <c r="A730" s="35">
        <v>716</v>
      </c>
      <c r="B730" s="31">
        <v>41436</v>
      </c>
      <c r="C730" s="30" t="s">
        <v>2568</v>
      </c>
      <c r="D730" s="30" t="s">
        <v>1851</v>
      </c>
      <c r="E730" s="30" t="s">
        <v>221</v>
      </c>
      <c r="F730" s="30" t="s">
        <v>220</v>
      </c>
      <c r="G730" s="32">
        <v>9</v>
      </c>
      <c r="H730" s="36" t="s">
        <v>29</v>
      </c>
      <c r="I730" s="39">
        <v>354.44519999999994</v>
      </c>
      <c r="J730" s="40"/>
      <c r="K730" s="41">
        <f t="shared" si="12"/>
        <v>0</v>
      </c>
    </row>
    <row r="731" spans="1:11" x14ac:dyDescent="0.25">
      <c r="A731" s="35">
        <v>717</v>
      </c>
      <c r="B731" s="31">
        <v>42401</v>
      </c>
      <c r="C731" s="30" t="s">
        <v>4409</v>
      </c>
      <c r="D731" s="30" t="s">
        <v>1851</v>
      </c>
      <c r="E731" s="30" t="s">
        <v>4573</v>
      </c>
      <c r="F731" s="30" t="s">
        <v>4484</v>
      </c>
      <c r="G731" s="32">
        <v>6</v>
      </c>
      <c r="H731" s="36" t="s">
        <v>29</v>
      </c>
      <c r="I731" s="39">
        <v>220.21549000000002</v>
      </c>
      <c r="J731" s="40"/>
      <c r="K731" s="41">
        <f t="shared" si="12"/>
        <v>0</v>
      </c>
    </row>
    <row r="732" spans="1:11" x14ac:dyDescent="0.25">
      <c r="A732" s="35">
        <v>718</v>
      </c>
      <c r="B732" s="31">
        <v>41452</v>
      </c>
      <c r="C732" s="30" t="s">
        <v>4216</v>
      </c>
      <c r="D732" s="30" t="s">
        <v>1927</v>
      </c>
      <c r="E732" s="30" t="s">
        <v>4217</v>
      </c>
      <c r="F732" s="30" t="s">
        <v>4218</v>
      </c>
      <c r="G732" s="32">
        <v>1</v>
      </c>
      <c r="H732" s="36" t="s">
        <v>29</v>
      </c>
      <c r="I732" s="39">
        <v>120968</v>
      </c>
      <c r="J732" s="40"/>
      <c r="K732" s="41">
        <f t="shared" si="12"/>
        <v>0</v>
      </c>
    </row>
    <row r="733" spans="1:11" x14ac:dyDescent="0.25">
      <c r="A733" s="35">
        <v>719</v>
      </c>
      <c r="B733" s="31">
        <v>43091</v>
      </c>
      <c r="C733" s="30" t="s">
        <v>2569</v>
      </c>
      <c r="D733" s="30" t="s">
        <v>2558</v>
      </c>
      <c r="E733" s="30" t="s">
        <v>2570</v>
      </c>
      <c r="F733" s="30" t="s">
        <v>2571</v>
      </c>
      <c r="G733" s="32">
        <v>4</v>
      </c>
      <c r="H733" s="36" t="s">
        <v>29</v>
      </c>
      <c r="I733" s="39">
        <v>115646.8194267292</v>
      </c>
      <c r="J733" s="40"/>
      <c r="K733" s="41">
        <f t="shared" si="12"/>
        <v>0</v>
      </c>
    </row>
    <row r="734" spans="1:11" x14ac:dyDescent="0.25">
      <c r="A734" s="35">
        <v>720</v>
      </c>
      <c r="B734" s="31">
        <v>42837</v>
      </c>
      <c r="C734" s="30" t="s">
        <v>2572</v>
      </c>
      <c r="D734" s="30" t="s">
        <v>2552</v>
      </c>
      <c r="E734" s="30" t="s">
        <v>295</v>
      </c>
      <c r="F734" s="30" t="s">
        <v>294</v>
      </c>
      <c r="G734" s="32">
        <v>3</v>
      </c>
      <c r="H734" s="36" t="s">
        <v>29</v>
      </c>
      <c r="I734" s="39">
        <v>563.07558300000005</v>
      </c>
      <c r="J734" s="40"/>
      <c r="K734" s="41">
        <f t="shared" si="12"/>
        <v>0</v>
      </c>
    </row>
    <row r="735" spans="1:11" x14ac:dyDescent="0.25">
      <c r="A735" s="35">
        <v>721</v>
      </c>
      <c r="B735" s="31">
        <v>39834</v>
      </c>
      <c r="C735" s="30" t="s">
        <v>2573</v>
      </c>
      <c r="D735" s="30" t="s">
        <v>1797</v>
      </c>
      <c r="E735" s="30" t="s">
        <v>1278</v>
      </c>
      <c r="F735" s="30" t="s">
        <v>2574</v>
      </c>
      <c r="G735" s="32">
        <v>4</v>
      </c>
      <c r="H735" s="36" t="s">
        <v>29</v>
      </c>
      <c r="I735" s="39">
        <v>37550</v>
      </c>
      <c r="J735" s="40"/>
      <c r="K735" s="41">
        <f t="shared" si="12"/>
        <v>0</v>
      </c>
    </row>
    <row r="736" spans="1:11" x14ac:dyDescent="0.25">
      <c r="A736" s="35">
        <v>722</v>
      </c>
      <c r="B736" s="31">
        <v>40974</v>
      </c>
      <c r="C736" s="30" t="s">
        <v>2575</v>
      </c>
      <c r="D736" s="30" t="s">
        <v>1851</v>
      </c>
      <c r="E736" s="30" t="s">
        <v>920</v>
      </c>
      <c r="F736" s="30" t="s">
        <v>1022</v>
      </c>
      <c r="G736" s="32">
        <v>13.8</v>
      </c>
      <c r="H736" s="36" t="s">
        <v>48</v>
      </c>
      <c r="I736" s="39">
        <v>59.420289855072461</v>
      </c>
      <c r="J736" s="40"/>
      <c r="K736" s="41">
        <f t="shared" si="12"/>
        <v>0</v>
      </c>
    </row>
    <row r="737" spans="1:11" x14ac:dyDescent="0.25">
      <c r="A737" s="35">
        <v>723</v>
      </c>
      <c r="B737" s="31">
        <v>41880</v>
      </c>
      <c r="C737" s="30" t="s">
        <v>2575</v>
      </c>
      <c r="D737" s="30" t="s">
        <v>1851</v>
      </c>
      <c r="E737" s="30" t="s">
        <v>920</v>
      </c>
      <c r="F737" s="30" t="s">
        <v>919</v>
      </c>
      <c r="G737" s="32">
        <v>8.5</v>
      </c>
      <c r="H737" s="36" t="s">
        <v>48</v>
      </c>
      <c r="I737" s="39">
        <v>64</v>
      </c>
      <c r="J737" s="40"/>
      <c r="K737" s="41">
        <f t="shared" si="12"/>
        <v>0</v>
      </c>
    </row>
    <row r="738" spans="1:11" x14ac:dyDescent="0.25">
      <c r="A738" s="35">
        <v>724</v>
      </c>
      <c r="B738" s="31">
        <v>43196</v>
      </c>
      <c r="C738" s="30" t="s">
        <v>2576</v>
      </c>
      <c r="D738" s="30" t="s">
        <v>2563</v>
      </c>
      <c r="E738" s="30" t="s">
        <v>2577</v>
      </c>
      <c r="F738" s="30" t="s">
        <v>2578</v>
      </c>
      <c r="G738" s="32">
        <v>57.670999999999999</v>
      </c>
      <c r="H738" s="36" t="s">
        <v>48</v>
      </c>
      <c r="I738" s="39">
        <v>74.571580982683287</v>
      </c>
      <c r="J738" s="40"/>
      <c r="K738" s="41">
        <f t="shared" si="12"/>
        <v>0</v>
      </c>
    </row>
    <row r="739" spans="1:11" x14ac:dyDescent="0.25">
      <c r="A739" s="35">
        <v>725</v>
      </c>
      <c r="B739" s="31">
        <v>43196</v>
      </c>
      <c r="C739" s="30" t="s">
        <v>2576</v>
      </c>
      <c r="D739" s="30" t="s">
        <v>2563</v>
      </c>
      <c r="E739" s="30" t="s">
        <v>2577</v>
      </c>
      <c r="F739" s="30" t="s">
        <v>2579</v>
      </c>
      <c r="G739" s="32">
        <v>2.3290000000000002</v>
      </c>
      <c r="H739" s="36" t="s">
        <v>48</v>
      </c>
      <c r="I739" s="39">
        <v>74.571580982683301</v>
      </c>
      <c r="J739" s="40"/>
      <c r="K739" s="41">
        <f t="shared" si="12"/>
        <v>0</v>
      </c>
    </row>
    <row r="740" spans="1:11" x14ac:dyDescent="0.25">
      <c r="A740" s="35">
        <v>726</v>
      </c>
      <c r="B740" s="31">
        <v>42065</v>
      </c>
      <c r="C740" s="30" t="s">
        <v>4410</v>
      </c>
      <c r="D740" s="30" t="s">
        <v>1851</v>
      </c>
      <c r="E740" s="30" t="s">
        <v>4574</v>
      </c>
      <c r="F740" s="30" t="s">
        <v>4485</v>
      </c>
      <c r="G740" s="32">
        <v>33</v>
      </c>
      <c r="H740" s="36" t="s">
        <v>48</v>
      </c>
      <c r="I740" s="39">
        <v>82.515151515151516</v>
      </c>
      <c r="J740" s="40"/>
      <c r="K740" s="41">
        <f t="shared" si="12"/>
        <v>0</v>
      </c>
    </row>
    <row r="741" spans="1:11" x14ac:dyDescent="0.25">
      <c r="A741" s="35">
        <v>727</v>
      </c>
      <c r="B741" s="31">
        <v>42087</v>
      </c>
      <c r="C741" s="30" t="s">
        <v>4410</v>
      </c>
      <c r="D741" s="30" t="s">
        <v>1851</v>
      </c>
      <c r="E741" s="30" t="s">
        <v>4574</v>
      </c>
      <c r="F741" s="30" t="s">
        <v>4486</v>
      </c>
      <c r="G741" s="32">
        <v>48.155000000000001</v>
      </c>
      <c r="H741" s="36" t="s">
        <v>48</v>
      </c>
      <c r="I741" s="39">
        <v>83.928571428571431</v>
      </c>
      <c r="J741" s="40"/>
      <c r="K741" s="41">
        <f t="shared" si="12"/>
        <v>0</v>
      </c>
    </row>
    <row r="742" spans="1:11" x14ac:dyDescent="0.25">
      <c r="A742" s="35">
        <v>728</v>
      </c>
      <c r="B742" s="31">
        <v>42086</v>
      </c>
      <c r="C742" s="30" t="s">
        <v>4410</v>
      </c>
      <c r="D742" s="30" t="s">
        <v>1851</v>
      </c>
      <c r="E742" s="30" t="s">
        <v>4574</v>
      </c>
      <c r="F742" s="30" t="s">
        <v>4487</v>
      </c>
      <c r="G742" s="32">
        <v>25</v>
      </c>
      <c r="H742" s="36" t="s">
        <v>48</v>
      </c>
      <c r="I742" s="39">
        <v>83.92</v>
      </c>
      <c r="J742" s="40"/>
      <c r="K742" s="41">
        <f t="shared" si="12"/>
        <v>0</v>
      </c>
    </row>
    <row r="743" spans="1:11" x14ac:dyDescent="0.25">
      <c r="A743" s="35">
        <v>729</v>
      </c>
      <c r="B743" s="31">
        <v>41683</v>
      </c>
      <c r="C743" s="30" t="s">
        <v>2580</v>
      </c>
      <c r="D743" s="30" t="s">
        <v>2558</v>
      </c>
      <c r="E743" s="30" t="s">
        <v>1206</v>
      </c>
      <c r="F743" s="30" t="s">
        <v>1205</v>
      </c>
      <c r="G743" s="32">
        <v>1</v>
      </c>
      <c r="H743" s="36" t="s">
        <v>29</v>
      </c>
      <c r="I743" s="39">
        <v>1035</v>
      </c>
      <c r="J743" s="40"/>
      <c r="K743" s="41">
        <f t="shared" si="12"/>
        <v>0</v>
      </c>
    </row>
    <row r="744" spans="1:11" x14ac:dyDescent="0.25">
      <c r="A744" s="35">
        <v>730</v>
      </c>
      <c r="B744" s="31">
        <v>42887</v>
      </c>
      <c r="C744" s="30" t="s">
        <v>2581</v>
      </c>
      <c r="D744" s="30" t="s">
        <v>2556</v>
      </c>
      <c r="E744" s="30" t="s">
        <v>90</v>
      </c>
      <c r="F744" s="30" t="s">
        <v>2582</v>
      </c>
      <c r="G744" s="32">
        <v>4.0000000000000001E-3</v>
      </c>
      <c r="H744" s="36" t="s">
        <v>45</v>
      </c>
      <c r="I744" s="39">
        <v>219066.82499999998</v>
      </c>
      <c r="J744" s="40"/>
      <c r="K744" s="41">
        <f t="shared" si="12"/>
        <v>0</v>
      </c>
    </row>
    <row r="745" spans="1:11" x14ac:dyDescent="0.25">
      <c r="A745" s="35">
        <v>731</v>
      </c>
      <c r="B745" s="31">
        <v>42887</v>
      </c>
      <c r="C745" s="30" t="s">
        <v>2581</v>
      </c>
      <c r="D745" s="30" t="s">
        <v>2556</v>
      </c>
      <c r="E745" s="30" t="s">
        <v>90</v>
      </c>
      <c r="F745" s="30" t="s">
        <v>2583</v>
      </c>
      <c r="G745" s="32">
        <v>2E-3</v>
      </c>
      <c r="H745" s="36" t="s">
        <v>45</v>
      </c>
      <c r="I745" s="39">
        <v>219066.82499999998</v>
      </c>
      <c r="J745" s="40"/>
      <c r="K745" s="41">
        <f t="shared" si="12"/>
        <v>0</v>
      </c>
    </row>
    <row r="746" spans="1:11" x14ac:dyDescent="0.25">
      <c r="A746" s="35">
        <v>732</v>
      </c>
      <c r="B746" s="31">
        <v>42887</v>
      </c>
      <c r="C746" s="30" t="s">
        <v>2581</v>
      </c>
      <c r="D746" s="30" t="s">
        <v>2556</v>
      </c>
      <c r="E746" s="30" t="s">
        <v>90</v>
      </c>
      <c r="F746" s="30" t="s">
        <v>2584</v>
      </c>
      <c r="G746" s="32">
        <v>2E-3</v>
      </c>
      <c r="H746" s="36" t="s">
        <v>45</v>
      </c>
      <c r="I746" s="39">
        <v>219066.82499999998</v>
      </c>
      <c r="J746" s="40"/>
      <c r="K746" s="41">
        <f t="shared" si="12"/>
        <v>0</v>
      </c>
    </row>
    <row r="747" spans="1:11" x14ac:dyDescent="0.25">
      <c r="A747" s="35">
        <v>733</v>
      </c>
      <c r="B747" s="31">
        <v>42123</v>
      </c>
      <c r="C747" s="30" t="s">
        <v>2585</v>
      </c>
      <c r="D747" s="30" t="s">
        <v>1799</v>
      </c>
      <c r="E747" s="30" t="s">
        <v>1098</v>
      </c>
      <c r="F747" s="30" t="s">
        <v>1157</v>
      </c>
      <c r="G747" s="32">
        <v>1</v>
      </c>
      <c r="H747" s="36" t="s">
        <v>29</v>
      </c>
      <c r="I747" s="39">
        <v>1486</v>
      </c>
      <c r="J747" s="40"/>
      <c r="K747" s="41">
        <f t="shared" si="12"/>
        <v>0</v>
      </c>
    </row>
    <row r="748" spans="1:11" x14ac:dyDescent="0.25">
      <c r="A748" s="35">
        <v>734</v>
      </c>
      <c r="B748" s="31">
        <v>43200</v>
      </c>
      <c r="C748" s="30" t="s">
        <v>2587</v>
      </c>
      <c r="D748" s="30" t="s">
        <v>2558</v>
      </c>
      <c r="E748" s="30" t="s">
        <v>2588</v>
      </c>
      <c r="F748" s="30" t="s">
        <v>2589</v>
      </c>
      <c r="G748" s="32">
        <v>20</v>
      </c>
      <c r="H748" s="36" t="s">
        <v>29</v>
      </c>
      <c r="I748" s="39">
        <v>242.19600613698631</v>
      </c>
      <c r="J748" s="40"/>
      <c r="K748" s="41">
        <f t="shared" si="12"/>
        <v>0</v>
      </c>
    </row>
    <row r="749" spans="1:11" x14ac:dyDescent="0.25">
      <c r="A749" s="35">
        <v>735</v>
      </c>
      <c r="B749" s="31">
        <v>43200</v>
      </c>
      <c r="C749" s="30" t="s">
        <v>2587</v>
      </c>
      <c r="D749" s="30" t="s">
        <v>2558</v>
      </c>
      <c r="E749" s="30" t="s">
        <v>2588</v>
      </c>
      <c r="F749" s="30" t="s">
        <v>2590</v>
      </c>
      <c r="G749" s="32">
        <v>5</v>
      </c>
      <c r="H749" s="36" t="s">
        <v>29</v>
      </c>
      <c r="I749" s="39">
        <v>242.19600613698631</v>
      </c>
      <c r="J749" s="40"/>
      <c r="K749" s="41">
        <f t="shared" si="12"/>
        <v>0</v>
      </c>
    </row>
    <row r="750" spans="1:11" x14ac:dyDescent="0.25">
      <c r="A750" s="35">
        <v>736</v>
      </c>
      <c r="B750" s="31">
        <v>41296</v>
      </c>
      <c r="C750" s="30" t="s">
        <v>2591</v>
      </c>
      <c r="D750" s="30" t="s">
        <v>1927</v>
      </c>
      <c r="E750" s="30" t="s">
        <v>1453</v>
      </c>
      <c r="F750" s="30" t="s">
        <v>1452</v>
      </c>
      <c r="G750" s="32">
        <v>9</v>
      </c>
      <c r="H750" s="36" t="s">
        <v>29</v>
      </c>
      <c r="I750" s="39">
        <v>58.444444444444443</v>
      </c>
      <c r="J750" s="40"/>
      <c r="K750" s="41">
        <f t="shared" si="12"/>
        <v>0</v>
      </c>
    </row>
    <row r="751" spans="1:11" x14ac:dyDescent="0.25">
      <c r="A751" s="35">
        <v>737</v>
      </c>
      <c r="B751" s="31">
        <v>42461</v>
      </c>
      <c r="C751" s="30" t="s">
        <v>2592</v>
      </c>
      <c r="D751" s="30" t="s">
        <v>2586</v>
      </c>
      <c r="E751" s="30" t="s">
        <v>1120</v>
      </c>
      <c r="F751" s="30" t="s">
        <v>2593</v>
      </c>
      <c r="G751" s="32">
        <v>2</v>
      </c>
      <c r="H751" s="36" t="s">
        <v>29</v>
      </c>
      <c r="I751" s="39">
        <v>60715.15</v>
      </c>
      <c r="J751" s="40"/>
      <c r="K751" s="41">
        <f t="shared" si="12"/>
        <v>0</v>
      </c>
    </row>
    <row r="752" spans="1:11" x14ac:dyDescent="0.25">
      <c r="A752" s="35">
        <v>738</v>
      </c>
      <c r="B752" s="31">
        <v>43067</v>
      </c>
      <c r="C752" s="30" t="s">
        <v>2594</v>
      </c>
      <c r="D752" s="30" t="s">
        <v>2563</v>
      </c>
      <c r="E752" s="30" t="s">
        <v>2595</v>
      </c>
      <c r="F752" s="30" t="s">
        <v>2596</v>
      </c>
      <c r="G752" s="32">
        <v>1</v>
      </c>
      <c r="H752" s="36" t="s">
        <v>131</v>
      </c>
      <c r="I752" s="39">
        <v>9983.5292694063919</v>
      </c>
      <c r="J752" s="40"/>
      <c r="K752" s="41">
        <f t="shared" si="12"/>
        <v>0</v>
      </c>
    </row>
    <row r="753" spans="1:11" x14ac:dyDescent="0.25">
      <c r="A753" s="35">
        <v>739</v>
      </c>
      <c r="B753" s="31">
        <v>41248</v>
      </c>
      <c r="C753" s="30" t="s">
        <v>2597</v>
      </c>
      <c r="D753" s="30" t="s">
        <v>1799</v>
      </c>
      <c r="E753" s="30" t="s">
        <v>442</v>
      </c>
      <c r="F753" s="30" t="s">
        <v>441</v>
      </c>
      <c r="G753" s="32">
        <v>1.4179999999999999</v>
      </c>
      <c r="H753" s="36" t="s">
        <v>45</v>
      </c>
      <c r="I753" s="39">
        <v>80340.912000000011</v>
      </c>
      <c r="J753" s="40"/>
      <c r="K753" s="41">
        <f t="shared" si="12"/>
        <v>0</v>
      </c>
    </row>
    <row r="754" spans="1:11" x14ac:dyDescent="0.25">
      <c r="A754" s="35">
        <v>740</v>
      </c>
      <c r="B754" s="31">
        <v>41795</v>
      </c>
      <c r="C754" s="30" t="s">
        <v>2598</v>
      </c>
      <c r="D754" s="30" t="s">
        <v>1827</v>
      </c>
      <c r="E754" s="30" t="s">
        <v>1430</v>
      </c>
      <c r="F754" s="30" t="s">
        <v>2599</v>
      </c>
      <c r="G754" s="32">
        <v>5</v>
      </c>
      <c r="H754" s="36" t="s">
        <v>29</v>
      </c>
      <c r="I754" s="39">
        <v>1269.4000000000001</v>
      </c>
      <c r="J754" s="40"/>
      <c r="K754" s="41">
        <f t="shared" si="12"/>
        <v>0</v>
      </c>
    </row>
    <row r="755" spans="1:11" x14ac:dyDescent="0.25">
      <c r="A755" s="35">
        <v>741</v>
      </c>
      <c r="B755" s="31">
        <v>39289</v>
      </c>
      <c r="C755" s="30" t="s">
        <v>2600</v>
      </c>
      <c r="D755" s="30" t="s">
        <v>1851</v>
      </c>
      <c r="E755" s="30" t="s">
        <v>1279</v>
      </c>
      <c r="F755" s="30" t="s">
        <v>2601</v>
      </c>
      <c r="G755" s="32">
        <v>39.6</v>
      </c>
      <c r="H755" s="36" t="s">
        <v>48</v>
      </c>
      <c r="I755" s="39">
        <v>386.11111111111109</v>
      </c>
      <c r="J755" s="40"/>
      <c r="K755" s="41">
        <f t="shared" si="12"/>
        <v>0</v>
      </c>
    </row>
    <row r="756" spans="1:11" x14ac:dyDescent="0.25">
      <c r="A756" s="35">
        <v>742</v>
      </c>
      <c r="B756" s="31">
        <v>41533</v>
      </c>
      <c r="C756" s="30" t="s">
        <v>2602</v>
      </c>
      <c r="D756" s="30" t="s">
        <v>2558</v>
      </c>
      <c r="E756" s="30" t="s">
        <v>2603</v>
      </c>
      <c r="F756" s="30" t="s">
        <v>2604</v>
      </c>
      <c r="G756" s="32">
        <v>4</v>
      </c>
      <c r="H756" s="36" t="s">
        <v>29</v>
      </c>
      <c r="I756" s="39">
        <v>23933.097716815439</v>
      </c>
      <c r="J756" s="40"/>
      <c r="K756" s="41">
        <f t="shared" si="12"/>
        <v>0</v>
      </c>
    </row>
    <row r="757" spans="1:11" x14ac:dyDescent="0.25">
      <c r="A757" s="35">
        <v>743</v>
      </c>
      <c r="B757" s="31">
        <v>41544</v>
      </c>
      <c r="C757" s="30" t="s">
        <v>2602</v>
      </c>
      <c r="D757" s="30" t="s">
        <v>2558</v>
      </c>
      <c r="E757" s="30" t="s">
        <v>2603</v>
      </c>
      <c r="F757" s="30" t="s">
        <v>2605</v>
      </c>
      <c r="G757" s="32">
        <v>2</v>
      </c>
      <c r="H757" s="36" t="s">
        <v>29</v>
      </c>
      <c r="I757" s="39">
        <v>23933.097716815439</v>
      </c>
      <c r="J757" s="40"/>
      <c r="K757" s="41">
        <f t="shared" si="12"/>
        <v>0</v>
      </c>
    </row>
    <row r="758" spans="1:11" x14ac:dyDescent="0.25">
      <c r="A758" s="35">
        <v>744</v>
      </c>
      <c r="B758" s="31">
        <v>41620</v>
      </c>
      <c r="C758" s="30" t="s">
        <v>2606</v>
      </c>
      <c r="D758" s="30" t="s">
        <v>2563</v>
      </c>
      <c r="E758" s="30" t="s">
        <v>2607</v>
      </c>
      <c r="F758" s="30" t="s">
        <v>2608</v>
      </c>
      <c r="G758" s="32">
        <v>1</v>
      </c>
      <c r="H758" s="36" t="s">
        <v>29</v>
      </c>
      <c r="I758" s="39">
        <v>276.93825048923509</v>
      </c>
      <c r="J758" s="40"/>
      <c r="K758" s="41">
        <f t="shared" si="12"/>
        <v>0</v>
      </c>
    </row>
    <row r="759" spans="1:11" x14ac:dyDescent="0.25">
      <c r="A759" s="35">
        <v>745</v>
      </c>
      <c r="B759" s="31">
        <v>43175</v>
      </c>
      <c r="C759" s="30" t="s">
        <v>2609</v>
      </c>
      <c r="D759" s="30" t="s">
        <v>2563</v>
      </c>
      <c r="E759" s="30" t="s">
        <v>2610</v>
      </c>
      <c r="F759" s="30" t="s">
        <v>2611</v>
      </c>
      <c r="G759" s="32">
        <v>3</v>
      </c>
      <c r="H759" s="36" t="s">
        <v>29</v>
      </c>
      <c r="I759" s="39">
        <v>4989.0226301369858</v>
      </c>
      <c r="J759" s="40"/>
      <c r="K759" s="41">
        <f t="shared" si="12"/>
        <v>0</v>
      </c>
    </row>
    <row r="760" spans="1:11" x14ac:dyDescent="0.25">
      <c r="A760" s="35">
        <v>746</v>
      </c>
      <c r="B760" s="31">
        <v>43601</v>
      </c>
      <c r="C760" s="30" t="s">
        <v>2612</v>
      </c>
      <c r="D760" s="30" t="s">
        <v>2563</v>
      </c>
      <c r="E760" s="30" t="s">
        <v>2613</v>
      </c>
      <c r="F760" s="30" t="s">
        <v>2614</v>
      </c>
      <c r="G760" s="32">
        <v>1</v>
      </c>
      <c r="H760" s="36" t="s">
        <v>29</v>
      </c>
      <c r="I760" s="39">
        <v>3934.5486783224851</v>
      </c>
      <c r="J760" s="40"/>
      <c r="K760" s="41">
        <f t="shared" si="12"/>
        <v>0</v>
      </c>
    </row>
    <row r="761" spans="1:11" x14ac:dyDescent="0.25">
      <c r="A761" s="35">
        <v>747</v>
      </c>
      <c r="B761" s="31">
        <v>41302</v>
      </c>
      <c r="C761" s="30" t="s">
        <v>2615</v>
      </c>
      <c r="D761" s="30" t="s">
        <v>2563</v>
      </c>
      <c r="E761" s="30" t="s">
        <v>264</v>
      </c>
      <c r="F761" s="30" t="s">
        <v>280</v>
      </c>
      <c r="G761" s="32">
        <v>2</v>
      </c>
      <c r="H761" s="36" t="s">
        <v>29</v>
      </c>
      <c r="I761" s="39">
        <v>590.08561999999995</v>
      </c>
      <c r="J761" s="40"/>
      <c r="K761" s="41">
        <f t="shared" si="12"/>
        <v>0</v>
      </c>
    </row>
    <row r="762" spans="1:11" x14ac:dyDescent="0.25">
      <c r="A762" s="35">
        <v>748</v>
      </c>
      <c r="B762" s="31">
        <v>41302</v>
      </c>
      <c r="C762" s="30" t="s">
        <v>2615</v>
      </c>
      <c r="D762" s="30" t="s">
        <v>2563</v>
      </c>
      <c r="E762" s="30" t="s">
        <v>264</v>
      </c>
      <c r="F762" s="30" t="s">
        <v>263</v>
      </c>
      <c r="G762" s="32">
        <v>1</v>
      </c>
      <c r="H762" s="36" t="s">
        <v>29</v>
      </c>
      <c r="I762" s="39">
        <v>590.08561999999995</v>
      </c>
      <c r="J762" s="40"/>
      <c r="K762" s="41">
        <f t="shared" si="12"/>
        <v>0</v>
      </c>
    </row>
    <row r="763" spans="1:11" x14ac:dyDescent="0.25">
      <c r="A763" s="35">
        <v>749</v>
      </c>
      <c r="B763" s="31">
        <v>43482</v>
      </c>
      <c r="C763" s="30" t="s">
        <v>2616</v>
      </c>
      <c r="D763" s="30" t="s">
        <v>2563</v>
      </c>
      <c r="E763" s="30" t="s">
        <v>2617</v>
      </c>
      <c r="F763" s="30" t="s">
        <v>2618</v>
      </c>
      <c r="G763" s="32">
        <v>1</v>
      </c>
      <c r="H763" s="36" t="s">
        <v>29</v>
      </c>
      <c r="I763" s="39">
        <v>1971.1899153267284</v>
      </c>
      <c r="J763" s="40"/>
      <c r="K763" s="41">
        <f t="shared" si="12"/>
        <v>0</v>
      </c>
    </row>
    <row r="764" spans="1:11" x14ac:dyDescent="0.25">
      <c r="A764" s="35">
        <v>750</v>
      </c>
      <c r="B764" s="31">
        <v>42852</v>
      </c>
      <c r="C764" s="30" t="s">
        <v>4411</v>
      </c>
      <c r="D764" s="30" t="s">
        <v>2563</v>
      </c>
      <c r="E764" s="30" t="s">
        <v>4575</v>
      </c>
      <c r="F764" s="30" t="s">
        <v>4488</v>
      </c>
      <c r="G764" s="32">
        <v>1</v>
      </c>
      <c r="H764" s="36" t="s">
        <v>29</v>
      </c>
      <c r="I764" s="39">
        <v>165.07956999999999</v>
      </c>
      <c r="J764" s="40"/>
      <c r="K764" s="41">
        <f t="shared" si="12"/>
        <v>0</v>
      </c>
    </row>
    <row r="765" spans="1:11" x14ac:dyDescent="0.25">
      <c r="A765" s="35">
        <v>751</v>
      </c>
      <c r="B765" s="31">
        <v>42852</v>
      </c>
      <c r="C765" s="30" t="s">
        <v>4411</v>
      </c>
      <c r="D765" s="30" t="s">
        <v>2563</v>
      </c>
      <c r="E765" s="30" t="s">
        <v>4575</v>
      </c>
      <c r="F765" s="30" t="s">
        <v>4489</v>
      </c>
      <c r="G765" s="32">
        <v>1</v>
      </c>
      <c r="H765" s="36" t="s">
        <v>29</v>
      </c>
      <c r="I765" s="39">
        <v>165.07956999999999</v>
      </c>
      <c r="J765" s="40"/>
      <c r="K765" s="41">
        <f t="shared" si="12"/>
        <v>0</v>
      </c>
    </row>
    <row r="766" spans="1:11" x14ac:dyDescent="0.25">
      <c r="A766" s="35">
        <v>752</v>
      </c>
      <c r="B766" s="31">
        <v>42852</v>
      </c>
      <c r="C766" s="30" t="s">
        <v>4411</v>
      </c>
      <c r="D766" s="30" t="s">
        <v>2563</v>
      </c>
      <c r="E766" s="30" t="s">
        <v>4575</v>
      </c>
      <c r="F766" s="30" t="s">
        <v>4490</v>
      </c>
      <c r="G766" s="32">
        <v>1</v>
      </c>
      <c r="H766" s="36" t="s">
        <v>29</v>
      </c>
      <c r="I766" s="39">
        <v>165.07956999999999</v>
      </c>
      <c r="J766" s="40"/>
      <c r="K766" s="41">
        <f t="shared" si="12"/>
        <v>0</v>
      </c>
    </row>
    <row r="767" spans="1:11" x14ac:dyDescent="0.25">
      <c r="A767" s="35">
        <v>753</v>
      </c>
      <c r="B767" s="31">
        <v>41605</v>
      </c>
      <c r="C767" s="30" t="s">
        <v>2619</v>
      </c>
      <c r="D767" s="30" t="s">
        <v>2552</v>
      </c>
      <c r="E767" s="30" t="s">
        <v>284</v>
      </c>
      <c r="F767" s="30" t="s">
        <v>293</v>
      </c>
      <c r="G767" s="32">
        <v>1</v>
      </c>
      <c r="H767" s="36" t="s">
        <v>29</v>
      </c>
      <c r="I767" s="39">
        <v>1814.8907000000002</v>
      </c>
      <c r="J767" s="40"/>
      <c r="K767" s="41">
        <f t="shared" si="12"/>
        <v>0</v>
      </c>
    </row>
    <row r="768" spans="1:11" x14ac:dyDescent="0.25">
      <c r="A768" s="35">
        <v>754</v>
      </c>
      <c r="B768" s="31">
        <v>41691</v>
      </c>
      <c r="C768" s="30" t="s">
        <v>2619</v>
      </c>
      <c r="D768" s="30" t="s">
        <v>1840</v>
      </c>
      <c r="E768" s="30" t="s">
        <v>284</v>
      </c>
      <c r="F768" s="30" t="s">
        <v>283</v>
      </c>
      <c r="G768" s="32">
        <v>5</v>
      </c>
      <c r="H768" s="36" t="s">
        <v>29</v>
      </c>
      <c r="I768" s="39">
        <v>1814.8906999999995</v>
      </c>
      <c r="J768" s="40"/>
      <c r="K768" s="41">
        <f t="shared" si="12"/>
        <v>0</v>
      </c>
    </row>
    <row r="769" spans="1:11" x14ac:dyDescent="0.25">
      <c r="A769" s="35">
        <v>755</v>
      </c>
      <c r="B769" s="31">
        <v>42851</v>
      </c>
      <c r="C769" s="30" t="s">
        <v>2620</v>
      </c>
      <c r="D769" s="30" t="s">
        <v>2563</v>
      </c>
      <c r="E769" s="30" t="s">
        <v>2621</v>
      </c>
      <c r="F769" s="30" t="s">
        <v>2622</v>
      </c>
      <c r="G769" s="32">
        <v>2</v>
      </c>
      <c r="H769" s="36" t="s">
        <v>29</v>
      </c>
      <c r="I769" s="39">
        <v>48.90028164840183</v>
      </c>
      <c r="J769" s="40"/>
      <c r="K769" s="41">
        <f t="shared" si="12"/>
        <v>0</v>
      </c>
    </row>
    <row r="770" spans="1:11" x14ac:dyDescent="0.25">
      <c r="A770" s="35">
        <v>756</v>
      </c>
      <c r="B770" s="31">
        <v>43192</v>
      </c>
      <c r="C770" s="30" t="s">
        <v>2623</v>
      </c>
      <c r="D770" s="30" t="s">
        <v>2563</v>
      </c>
      <c r="E770" s="30" t="s">
        <v>2624</v>
      </c>
      <c r="F770" s="30" t="s">
        <v>2625</v>
      </c>
      <c r="G770" s="32">
        <v>1</v>
      </c>
      <c r="H770" s="36" t="s">
        <v>29</v>
      </c>
      <c r="I770" s="39">
        <v>337.83002541285038</v>
      </c>
      <c r="J770" s="40"/>
      <c r="K770" s="41">
        <f t="shared" si="12"/>
        <v>0</v>
      </c>
    </row>
    <row r="771" spans="1:11" x14ac:dyDescent="0.25">
      <c r="A771" s="35">
        <v>757</v>
      </c>
      <c r="B771" s="31">
        <v>43557</v>
      </c>
      <c r="C771" s="30" t="s">
        <v>2623</v>
      </c>
      <c r="D771" s="30" t="s">
        <v>2563</v>
      </c>
      <c r="E771" s="30" t="s">
        <v>2624</v>
      </c>
      <c r="F771" s="30" t="s">
        <v>2626</v>
      </c>
      <c r="G771" s="32">
        <v>8</v>
      </c>
      <c r="H771" s="36" t="s">
        <v>29</v>
      </c>
      <c r="I771" s="39">
        <v>404.49537834177551</v>
      </c>
      <c r="J771" s="40"/>
      <c r="K771" s="41">
        <f t="shared" si="12"/>
        <v>0</v>
      </c>
    </row>
    <row r="772" spans="1:11" x14ac:dyDescent="0.25">
      <c r="A772" s="35">
        <v>758</v>
      </c>
      <c r="B772" s="31">
        <v>43192</v>
      </c>
      <c r="C772" s="30" t="s">
        <v>2627</v>
      </c>
      <c r="D772" s="30" t="s">
        <v>2563</v>
      </c>
      <c r="E772" s="30" t="s">
        <v>2628</v>
      </c>
      <c r="F772" s="30" t="s">
        <v>2629</v>
      </c>
      <c r="G772" s="32">
        <v>1</v>
      </c>
      <c r="H772" s="36" t="s">
        <v>29</v>
      </c>
      <c r="I772" s="39">
        <v>12965.87421247151</v>
      </c>
      <c r="J772" s="40"/>
      <c r="K772" s="41">
        <f t="shared" si="12"/>
        <v>0</v>
      </c>
    </row>
    <row r="773" spans="1:11" x14ac:dyDescent="0.25">
      <c r="A773" s="35">
        <v>759</v>
      </c>
      <c r="B773" s="31">
        <v>43530</v>
      </c>
      <c r="C773" s="30" t="s">
        <v>2627</v>
      </c>
      <c r="D773" s="30" t="s">
        <v>2563</v>
      </c>
      <c r="E773" s="30" t="s">
        <v>2628</v>
      </c>
      <c r="F773" s="30" t="s">
        <v>2630</v>
      </c>
      <c r="G773" s="32">
        <v>1</v>
      </c>
      <c r="H773" s="36" t="s">
        <v>29</v>
      </c>
      <c r="I773" s="39">
        <v>12965.213091220894</v>
      </c>
      <c r="J773" s="40"/>
      <c r="K773" s="41">
        <f t="shared" ref="K773:K828" si="13">J773*1.2*G773</f>
        <v>0</v>
      </c>
    </row>
    <row r="774" spans="1:11" x14ac:dyDescent="0.25">
      <c r="A774" s="35">
        <v>760</v>
      </c>
      <c r="B774" s="31">
        <v>41050</v>
      </c>
      <c r="C774" s="30" t="s">
        <v>2627</v>
      </c>
      <c r="D774" s="30" t="s">
        <v>2558</v>
      </c>
      <c r="E774" s="30" t="s">
        <v>2628</v>
      </c>
      <c r="F774" s="30" t="s">
        <v>2631</v>
      </c>
      <c r="G774" s="32">
        <v>1</v>
      </c>
      <c r="H774" s="36" t="s">
        <v>29</v>
      </c>
      <c r="I774" s="39">
        <v>11832.987793122547</v>
      </c>
      <c r="J774" s="40"/>
      <c r="K774" s="41">
        <f t="shared" si="13"/>
        <v>0</v>
      </c>
    </row>
    <row r="775" spans="1:11" x14ac:dyDescent="0.25">
      <c r="A775" s="35">
        <v>761</v>
      </c>
      <c r="B775" s="31">
        <v>43192</v>
      </c>
      <c r="C775" s="30" t="s">
        <v>2632</v>
      </c>
      <c r="D775" s="30" t="s">
        <v>2563</v>
      </c>
      <c r="E775" s="30" t="s">
        <v>2633</v>
      </c>
      <c r="F775" s="30" t="s">
        <v>2634</v>
      </c>
      <c r="G775" s="32">
        <v>7</v>
      </c>
      <c r="H775" s="36" t="s">
        <v>29</v>
      </c>
      <c r="I775" s="39">
        <v>785.28352241052585</v>
      </c>
      <c r="J775" s="40"/>
      <c r="K775" s="41">
        <f t="shared" si="13"/>
        <v>0</v>
      </c>
    </row>
    <row r="776" spans="1:11" x14ac:dyDescent="0.25">
      <c r="A776" s="35">
        <v>762</v>
      </c>
      <c r="B776" s="31">
        <v>42136</v>
      </c>
      <c r="C776" s="30" t="s">
        <v>2635</v>
      </c>
      <c r="D776" s="30" t="s">
        <v>2563</v>
      </c>
      <c r="E776" s="30" t="s">
        <v>1156</v>
      </c>
      <c r="F776" s="30" t="s">
        <v>1155</v>
      </c>
      <c r="G776" s="32">
        <v>1</v>
      </c>
      <c r="H776" s="36" t="s">
        <v>29</v>
      </c>
      <c r="I776" s="39">
        <v>111.91279</v>
      </c>
      <c r="J776" s="40"/>
      <c r="K776" s="41">
        <f t="shared" si="13"/>
        <v>0</v>
      </c>
    </row>
    <row r="777" spans="1:11" x14ac:dyDescent="0.25">
      <c r="A777" s="35">
        <v>763</v>
      </c>
      <c r="B777" s="31">
        <v>43390</v>
      </c>
      <c r="C777" s="30" t="s">
        <v>2636</v>
      </c>
      <c r="D777" s="30" t="s">
        <v>2563</v>
      </c>
      <c r="E777" s="30" t="s">
        <v>2637</v>
      </c>
      <c r="F777" s="30" t="s">
        <v>2638</v>
      </c>
      <c r="G777" s="32">
        <v>1</v>
      </c>
      <c r="H777" s="36" t="s">
        <v>29</v>
      </c>
      <c r="I777" s="39">
        <v>12472.975746528304</v>
      </c>
      <c r="J777" s="40"/>
      <c r="K777" s="41">
        <f t="shared" si="13"/>
        <v>0</v>
      </c>
    </row>
    <row r="778" spans="1:11" x14ac:dyDescent="0.25">
      <c r="A778" s="35">
        <v>764</v>
      </c>
      <c r="B778" s="31">
        <v>41050</v>
      </c>
      <c r="C778" s="30" t="s">
        <v>2639</v>
      </c>
      <c r="D778" s="30" t="s">
        <v>2563</v>
      </c>
      <c r="E778" s="30" t="s">
        <v>279</v>
      </c>
      <c r="F778" s="30" t="s">
        <v>278</v>
      </c>
      <c r="G778" s="32">
        <v>7</v>
      </c>
      <c r="H778" s="36" t="s">
        <v>29</v>
      </c>
      <c r="I778" s="39">
        <v>229.733</v>
      </c>
      <c r="J778" s="40"/>
      <c r="K778" s="41">
        <f t="shared" si="13"/>
        <v>0</v>
      </c>
    </row>
    <row r="779" spans="1:11" x14ac:dyDescent="0.25">
      <c r="A779" s="35">
        <v>765</v>
      </c>
      <c r="B779" s="31">
        <v>43196</v>
      </c>
      <c r="C779" s="30" t="s">
        <v>2640</v>
      </c>
      <c r="D779" s="30" t="s">
        <v>2558</v>
      </c>
      <c r="E779" s="30" t="s">
        <v>2641</v>
      </c>
      <c r="F779" s="30" t="s">
        <v>2642</v>
      </c>
      <c r="G779" s="32">
        <v>1</v>
      </c>
      <c r="H779" s="36" t="s">
        <v>29</v>
      </c>
      <c r="I779" s="39">
        <v>1715.9786082862024</v>
      </c>
      <c r="J779" s="40"/>
      <c r="K779" s="41">
        <f t="shared" si="13"/>
        <v>0</v>
      </c>
    </row>
    <row r="780" spans="1:11" x14ac:dyDescent="0.25">
      <c r="A780" s="35">
        <v>766</v>
      </c>
      <c r="B780" s="31">
        <v>42996</v>
      </c>
      <c r="C780" s="30" t="s">
        <v>2643</v>
      </c>
      <c r="D780" s="30" t="s">
        <v>2563</v>
      </c>
      <c r="E780" s="30" t="s">
        <v>918</v>
      </c>
      <c r="F780" s="30" t="s">
        <v>917</v>
      </c>
      <c r="G780" s="32">
        <v>16</v>
      </c>
      <c r="H780" s="36" t="s">
        <v>29</v>
      </c>
      <c r="I780" s="39">
        <v>1054.1462799999999</v>
      </c>
      <c r="J780" s="40"/>
      <c r="K780" s="41">
        <f t="shared" si="13"/>
        <v>0</v>
      </c>
    </row>
    <row r="781" spans="1:11" x14ac:dyDescent="0.25">
      <c r="A781" s="35">
        <v>767</v>
      </c>
      <c r="B781" s="31">
        <v>43192</v>
      </c>
      <c r="C781" s="30" t="s">
        <v>2644</v>
      </c>
      <c r="D781" s="30" t="s">
        <v>2563</v>
      </c>
      <c r="E781" s="30" t="s">
        <v>2645</v>
      </c>
      <c r="F781" s="30" t="s">
        <v>2646</v>
      </c>
      <c r="G781" s="32">
        <v>1</v>
      </c>
      <c r="H781" s="36" t="s">
        <v>29</v>
      </c>
      <c r="I781" s="39">
        <v>521.23852594900006</v>
      </c>
      <c r="J781" s="40"/>
      <c r="K781" s="41">
        <f t="shared" si="13"/>
        <v>0</v>
      </c>
    </row>
    <row r="782" spans="1:11" x14ac:dyDescent="0.25">
      <c r="A782" s="35">
        <v>768</v>
      </c>
      <c r="B782" s="31">
        <v>43185</v>
      </c>
      <c r="C782" s="30" t="s">
        <v>2647</v>
      </c>
      <c r="D782" s="30" t="s">
        <v>2563</v>
      </c>
      <c r="E782" s="30" t="s">
        <v>2648</v>
      </c>
      <c r="F782" s="30" t="s">
        <v>2649</v>
      </c>
      <c r="G782" s="32">
        <v>6</v>
      </c>
      <c r="H782" s="36" t="s">
        <v>29</v>
      </c>
      <c r="I782" s="39">
        <v>857.35677774683529</v>
      </c>
      <c r="J782" s="40"/>
      <c r="K782" s="41">
        <f t="shared" si="13"/>
        <v>0</v>
      </c>
    </row>
    <row r="783" spans="1:11" x14ac:dyDescent="0.25">
      <c r="A783" s="35">
        <v>769</v>
      </c>
      <c r="B783" s="31">
        <v>41303</v>
      </c>
      <c r="C783" s="30" t="s">
        <v>2650</v>
      </c>
      <c r="D783" s="30" t="s">
        <v>2651</v>
      </c>
      <c r="E783" s="30" t="s">
        <v>1698</v>
      </c>
      <c r="F783" s="30" t="s">
        <v>2652</v>
      </c>
      <c r="G783" s="32">
        <v>0.42499999999999999</v>
      </c>
      <c r="H783" s="36" t="s">
        <v>45</v>
      </c>
      <c r="I783" s="39">
        <v>121430.3</v>
      </c>
      <c r="J783" s="40"/>
      <c r="K783" s="41">
        <f t="shared" si="13"/>
        <v>0</v>
      </c>
    </row>
    <row r="784" spans="1:11" x14ac:dyDescent="0.25">
      <c r="A784" s="35">
        <v>770</v>
      </c>
      <c r="B784" s="31">
        <v>40994</v>
      </c>
      <c r="C784" s="30" t="s">
        <v>4412</v>
      </c>
      <c r="D784" s="30" t="s">
        <v>1851</v>
      </c>
      <c r="E784" s="30" t="s">
        <v>4576</v>
      </c>
      <c r="F784" s="30" t="s">
        <v>4491</v>
      </c>
      <c r="G784" s="32">
        <v>1</v>
      </c>
      <c r="H784" s="36" t="s">
        <v>29</v>
      </c>
      <c r="I784" s="39">
        <v>173.66173850000001</v>
      </c>
      <c r="J784" s="40"/>
      <c r="K784" s="41">
        <f t="shared" si="13"/>
        <v>0</v>
      </c>
    </row>
    <row r="785" spans="1:11" x14ac:dyDescent="0.25">
      <c r="A785" s="35">
        <v>771</v>
      </c>
      <c r="B785" s="31">
        <v>40998</v>
      </c>
      <c r="C785" s="30" t="s">
        <v>2653</v>
      </c>
      <c r="D785" s="30" t="s">
        <v>2323</v>
      </c>
      <c r="E785" s="30" t="s">
        <v>91</v>
      </c>
      <c r="F785" s="30" t="s">
        <v>2654</v>
      </c>
      <c r="G785" s="32">
        <v>2.8000000000000001E-2</v>
      </c>
      <c r="H785" s="36" t="s">
        <v>45</v>
      </c>
      <c r="I785" s="39">
        <v>32340.611333333338</v>
      </c>
      <c r="J785" s="40"/>
      <c r="K785" s="41">
        <f t="shared" si="13"/>
        <v>0</v>
      </c>
    </row>
    <row r="786" spans="1:11" x14ac:dyDescent="0.25">
      <c r="A786" s="35">
        <v>772</v>
      </c>
      <c r="B786" s="31">
        <v>42916</v>
      </c>
      <c r="C786" s="30" t="s">
        <v>2653</v>
      </c>
      <c r="D786" s="30" t="s">
        <v>2323</v>
      </c>
      <c r="E786" s="30" t="s">
        <v>91</v>
      </c>
      <c r="F786" s="30" t="s">
        <v>2655</v>
      </c>
      <c r="G786" s="32">
        <v>1E-3</v>
      </c>
      <c r="H786" s="36" t="s">
        <v>45</v>
      </c>
      <c r="I786" s="39">
        <v>46023.17766666667</v>
      </c>
      <c r="J786" s="40"/>
      <c r="K786" s="41">
        <f t="shared" si="13"/>
        <v>0</v>
      </c>
    </row>
    <row r="787" spans="1:11" x14ac:dyDescent="0.25">
      <c r="A787" s="35">
        <v>773</v>
      </c>
      <c r="B787" s="31">
        <v>41691</v>
      </c>
      <c r="C787" s="30" t="s">
        <v>2656</v>
      </c>
      <c r="D787" s="30" t="s">
        <v>1851</v>
      </c>
      <c r="E787" s="30" t="s">
        <v>978</v>
      </c>
      <c r="F787" s="30" t="s">
        <v>2657</v>
      </c>
      <c r="G787" s="32">
        <v>1</v>
      </c>
      <c r="H787" s="36" t="s">
        <v>29</v>
      </c>
      <c r="I787" s="39">
        <v>46.143513999999996</v>
      </c>
      <c r="J787" s="40"/>
      <c r="K787" s="41">
        <f t="shared" si="13"/>
        <v>0</v>
      </c>
    </row>
    <row r="788" spans="1:11" x14ac:dyDescent="0.25">
      <c r="A788" s="35">
        <v>774</v>
      </c>
      <c r="B788" s="31">
        <v>40994</v>
      </c>
      <c r="C788" s="30" t="s">
        <v>2658</v>
      </c>
      <c r="D788" s="30" t="s">
        <v>1851</v>
      </c>
      <c r="E788" s="30" t="s">
        <v>1705</v>
      </c>
      <c r="F788" s="30" t="s">
        <v>2659</v>
      </c>
      <c r="G788" s="32">
        <v>1</v>
      </c>
      <c r="H788" s="36" t="s">
        <v>29</v>
      </c>
      <c r="I788" s="39">
        <v>82.310052000000027</v>
      </c>
      <c r="J788" s="40"/>
      <c r="K788" s="41">
        <f t="shared" si="13"/>
        <v>0</v>
      </c>
    </row>
    <row r="789" spans="1:11" x14ac:dyDescent="0.25">
      <c r="A789" s="35">
        <v>775</v>
      </c>
      <c r="B789" s="31">
        <v>41610</v>
      </c>
      <c r="C789" s="30" t="s">
        <v>2660</v>
      </c>
      <c r="D789" s="30" t="s">
        <v>2661</v>
      </c>
      <c r="E789" s="30" t="s">
        <v>86</v>
      </c>
      <c r="F789" s="30" t="s">
        <v>89</v>
      </c>
      <c r="G789" s="32">
        <v>3.2000000000000001E-2</v>
      </c>
      <c r="H789" s="36" t="s">
        <v>45</v>
      </c>
      <c r="I789" s="39">
        <v>92544.110166666665</v>
      </c>
      <c r="J789" s="40"/>
      <c r="K789" s="41">
        <f t="shared" si="13"/>
        <v>0</v>
      </c>
    </row>
    <row r="790" spans="1:11" x14ac:dyDescent="0.25">
      <c r="A790" s="35">
        <v>776</v>
      </c>
      <c r="B790" s="31">
        <v>41610</v>
      </c>
      <c r="C790" s="30" t="s">
        <v>2660</v>
      </c>
      <c r="D790" s="30" t="s">
        <v>2661</v>
      </c>
      <c r="E790" s="30" t="s">
        <v>86</v>
      </c>
      <c r="F790" s="30" t="s">
        <v>88</v>
      </c>
      <c r="G790" s="32">
        <v>0.20799999999999999</v>
      </c>
      <c r="H790" s="36" t="s">
        <v>45</v>
      </c>
      <c r="I790" s="39">
        <v>92544.110166666665</v>
      </c>
      <c r="J790" s="40"/>
      <c r="K790" s="41">
        <f t="shared" si="13"/>
        <v>0</v>
      </c>
    </row>
    <row r="791" spans="1:11" x14ac:dyDescent="0.25">
      <c r="A791" s="35">
        <v>777</v>
      </c>
      <c r="B791" s="31">
        <v>41610</v>
      </c>
      <c r="C791" s="30" t="s">
        <v>2660</v>
      </c>
      <c r="D791" s="30" t="s">
        <v>2661</v>
      </c>
      <c r="E791" s="30" t="s">
        <v>86</v>
      </c>
      <c r="F791" s="30" t="s">
        <v>87</v>
      </c>
      <c r="G791" s="32">
        <v>2.7E-2</v>
      </c>
      <c r="H791" s="36" t="s">
        <v>45</v>
      </c>
      <c r="I791" s="39">
        <v>92544.11016666668</v>
      </c>
      <c r="J791" s="40"/>
      <c r="K791" s="41">
        <f t="shared" si="13"/>
        <v>0</v>
      </c>
    </row>
    <row r="792" spans="1:11" x14ac:dyDescent="0.25">
      <c r="A792" s="35">
        <v>778</v>
      </c>
      <c r="B792" s="31">
        <v>42114</v>
      </c>
      <c r="C792" s="30" t="s">
        <v>2662</v>
      </c>
      <c r="D792" s="30" t="s">
        <v>2558</v>
      </c>
      <c r="E792" s="30" t="s">
        <v>1642</v>
      </c>
      <c r="F792" s="30" t="s">
        <v>1641</v>
      </c>
      <c r="G792" s="32">
        <v>7</v>
      </c>
      <c r="H792" s="36" t="s">
        <v>131</v>
      </c>
      <c r="I792" s="39">
        <v>1281.8571428571429</v>
      </c>
      <c r="J792" s="40"/>
      <c r="K792" s="41">
        <f t="shared" si="13"/>
        <v>0</v>
      </c>
    </row>
    <row r="793" spans="1:11" x14ac:dyDescent="0.25">
      <c r="A793" s="35">
        <v>779</v>
      </c>
      <c r="B793" s="31">
        <v>42825</v>
      </c>
      <c r="C793" s="30" t="s">
        <v>2663</v>
      </c>
      <c r="D793" s="30" t="s">
        <v>2552</v>
      </c>
      <c r="E793" s="30" t="s">
        <v>916</v>
      </c>
      <c r="F793" s="30" t="s">
        <v>915</v>
      </c>
      <c r="G793" s="32">
        <v>4</v>
      </c>
      <c r="H793" s="36" t="s">
        <v>29</v>
      </c>
      <c r="I793" s="39">
        <v>869.70350000000019</v>
      </c>
      <c r="J793" s="40"/>
      <c r="K793" s="41">
        <f t="shared" si="13"/>
        <v>0</v>
      </c>
    </row>
    <row r="794" spans="1:11" x14ac:dyDescent="0.25">
      <c r="A794" s="35">
        <v>780</v>
      </c>
      <c r="B794" s="31">
        <v>43192</v>
      </c>
      <c r="C794" s="30" t="s">
        <v>2664</v>
      </c>
      <c r="D794" s="30" t="s">
        <v>2323</v>
      </c>
      <c r="E794" s="30" t="s">
        <v>2665</v>
      </c>
      <c r="F794" s="30" t="s">
        <v>2666</v>
      </c>
      <c r="G794" s="32">
        <v>0.66400000000000003</v>
      </c>
      <c r="H794" s="36" t="s">
        <v>45</v>
      </c>
      <c r="I794" s="39">
        <v>36465.447549467288</v>
      </c>
      <c r="J794" s="40"/>
      <c r="K794" s="41">
        <f t="shared" si="13"/>
        <v>0</v>
      </c>
    </row>
    <row r="795" spans="1:11" x14ac:dyDescent="0.25">
      <c r="A795" s="35">
        <v>781</v>
      </c>
      <c r="B795" s="31">
        <v>41680</v>
      </c>
      <c r="C795" s="30" t="s">
        <v>2667</v>
      </c>
      <c r="D795" s="30" t="s">
        <v>2323</v>
      </c>
      <c r="E795" s="30" t="s">
        <v>99</v>
      </c>
      <c r="F795" s="30" t="s">
        <v>2669</v>
      </c>
      <c r="G795" s="32">
        <v>0.36299999999999999</v>
      </c>
      <c r="H795" s="36" t="s">
        <v>45</v>
      </c>
      <c r="I795" s="39">
        <v>37866.394520547947</v>
      </c>
      <c r="J795" s="40"/>
      <c r="K795" s="41">
        <f t="shared" si="13"/>
        <v>0</v>
      </c>
    </row>
    <row r="796" spans="1:11" x14ac:dyDescent="0.25">
      <c r="A796" s="35">
        <v>782</v>
      </c>
      <c r="B796" s="31">
        <v>40995</v>
      </c>
      <c r="C796" s="30" t="s">
        <v>2667</v>
      </c>
      <c r="D796" s="30" t="s">
        <v>2556</v>
      </c>
      <c r="E796" s="30" t="s">
        <v>99</v>
      </c>
      <c r="F796" s="30" t="s">
        <v>2668</v>
      </c>
      <c r="G796" s="32">
        <v>1.026</v>
      </c>
      <c r="H796" s="36" t="s">
        <v>45</v>
      </c>
      <c r="I796" s="39">
        <v>51689.925000000003</v>
      </c>
      <c r="J796" s="40"/>
      <c r="K796" s="41">
        <f t="shared" si="13"/>
        <v>0</v>
      </c>
    </row>
    <row r="797" spans="1:11" x14ac:dyDescent="0.25">
      <c r="A797" s="35">
        <v>783</v>
      </c>
      <c r="B797" s="31">
        <v>39263</v>
      </c>
      <c r="C797" s="30" t="s">
        <v>2670</v>
      </c>
      <c r="D797" s="30" t="s">
        <v>1815</v>
      </c>
      <c r="E797" s="30" t="s">
        <v>1780</v>
      </c>
      <c r="F797" s="30" t="s">
        <v>1779</v>
      </c>
      <c r="G797" s="32">
        <v>1</v>
      </c>
      <c r="H797" s="36" t="s">
        <v>29</v>
      </c>
      <c r="I797" s="39">
        <v>45513.20997210293</v>
      </c>
      <c r="J797" s="40"/>
      <c r="K797" s="41">
        <f t="shared" si="13"/>
        <v>0</v>
      </c>
    </row>
    <row r="798" spans="1:11" x14ac:dyDescent="0.25">
      <c r="A798" s="35">
        <v>784</v>
      </c>
      <c r="B798" s="31">
        <v>41633</v>
      </c>
      <c r="C798" s="30" t="s">
        <v>2671</v>
      </c>
      <c r="D798" s="30" t="s">
        <v>1815</v>
      </c>
      <c r="E798" s="30" t="s">
        <v>817</v>
      </c>
      <c r="F798" s="30" t="s">
        <v>818</v>
      </c>
      <c r="G798" s="32">
        <v>9</v>
      </c>
      <c r="H798" s="36" t="s">
        <v>29</v>
      </c>
      <c r="I798" s="39">
        <v>593.59608605287065</v>
      </c>
      <c r="J798" s="40"/>
      <c r="K798" s="41">
        <f t="shared" si="13"/>
        <v>0</v>
      </c>
    </row>
    <row r="799" spans="1:11" x14ac:dyDescent="0.25">
      <c r="A799" s="35">
        <v>785</v>
      </c>
      <c r="B799" s="31">
        <v>42282</v>
      </c>
      <c r="C799" s="30" t="s">
        <v>2671</v>
      </c>
      <c r="D799" s="30" t="s">
        <v>1815</v>
      </c>
      <c r="E799" s="30" t="s">
        <v>817</v>
      </c>
      <c r="F799" s="30" t="s">
        <v>816</v>
      </c>
      <c r="G799" s="32">
        <v>9</v>
      </c>
      <c r="H799" s="36" t="s">
        <v>29</v>
      </c>
      <c r="I799" s="39">
        <v>492.24683503709792</v>
      </c>
      <c r="J799" s="40"/>
      <c r="K799" s="41">
        <f t="shared" si="13"/>
        <v>0</v>
      </c>
    </row>
    <row r="800" spans="1:11" x14ac:dyDescent="0.25">
      <c r="A800" s="35">
        <v>786</v>
      </c>
      <c r="B800" s="31">
        <v>39263</v>
      </c>
      <c r="C800" s="30" t="s">
        <v>2672</v>
      </c>
      <c r="D800" s="30" t="s">
        <v>1815</v>
      </c>
      <c r="E800" s="30" t="s">
        <v>1782</v>
      </c>
      <c r="F800" s="30" t="s">
        <v>1781</v>
      </c>
      <c r="G800" s="32">
        <v>1</v>
      </c>
      <c r="H800" s="36" t="s">
        <v>29</v>
      </c>
      <c r="I800" s="39">
        <v>39186.509117701738</v>
      </c>
      <c r="J800" s="40"/>
      <c r="K800" s="41">
        <f t="shared" si="13"/>
        <v>0</v>
      </c>
    </row>
    <row r="801" spans="1:11" x14ac:dyDescent="0.25">
      <c r="A801" s="35">
        <v>787</v>
      </c>
      <c r="B801" s="31">
        <v>43336</v>
      </c>
      <c r="C801" s="30" t="s">
        <v>2673</v>
      </c>
      <c r="D801" s="30" t="s">
        <v>1813</v>
      </c>
      <c r="E801" s="30" t="s">
        <v>730</v>
      </c>
      <c r="F801" s="30" t="s">
        <v>729</v>
      </c>
      <c r="G801" s="32">
        <v>0.5</v>
      </c>
      <c r="H801" s="36" t="s">
        <v>48</v>
      </c>
      <c r="I801" s="39">
        <v>66.760000000000005</v>
      </c>
      <c r="J801" s="40"/>
      <c r="K801" s="41">
        <f t="shared" si="13"/>
        <v>0</v>
      </c>
    </row>
    <row r="802" spans="1:11" x14ac:dyDescent="0.25">
      <c r="A802" s="35">
        <v>788</v>
      </c>
      <c r="B802" s="31">
        <v>39856</v>
      </c>
      <c r="C802" s="30" t="s">
        <v>2674</v>
      </c>
      <c r="D802" s="30" t="s">
        <v>2556</v>
      </c>
      <c r="E802" s="30" t="s">
        <v>103</v>
      </c>
      <c r="F802" s="30" t="s">
        <v>2675</v>
      </c>
      <c r="G802" s="32">
        <v>0.04</v>
      </c>
      <c r="H802" s="36" t="s">
        <v>45</v>
      </c>
      <c r="I802" s="39">
        <v>220122.50283333333</v>
      </c>
      <c r="J802" s="40"/>
      <c r="K802" s="41">
        <f t="shared" si="13"/>
        <v>0</v>
      </c>
    </row>
    <row r="803" spans="1:11" x14ac:dyDescent="0.25">
      <c r="A803" s="35">
        <v>789</v>
      </c>
      <c r="B803" s="31">
        <v>39856</v>
      </c>
      <c r="C803" s="30" t="s">
        <v>2674</v>
      </c>
      <c r="D803" s="30" t="s">
        <v>2556</v>
      </c>
      <c r="E803" s="30" t="s">
        <v>103</v>
      </c>
      <c r="F803" s="30" t="s">
        <v>2676</v>
      </c>
      <c r="G803" s="32">
        <v>0.2</v>
      </c>
      <c r="H803" s="36" t="s">
        <v>45</v>
      </c>
      <c r="I803" s="39">
        <v>220122.5028333333</v>
      </c>
      <c r="J803" s="40"/>
      <c r="K803" s="41">
        <f t="shared" si="13"/>
        <v>0</v>
      </c>
    </row>
    <row r="804" spans="1:11" x14ac:dyDescent="0.25">
      <c r="A804" s="35">
        <v>790</v>
      </c>
      <c r="B804" s="31">
        <v>42997</v>
      </c>
      <c r="C804" s="30" t="s">
        <v>2677</v>
      </c>
      <c r="D804" s="30" t="s">
        <v>2552</v>
      </c>
      <c r="E804" s="30" t="s">
        <v>914</v>
      </c>
      <c r="F804" s="30" t="s">
        <v>2678</v>
      </c>
      <c r="G804" s="32">
        <v>2</v>
      </c>
      <c r="H804" s="36" t="s">
        <v>29</v>
      </c>
      <c r="I804" s="39">
        <v>715.84802799999989</v>
      </c>
      <c r="J804" s="40"/>
      <c r="K804" s="41">
        <f t="shared" si="13"/>
        <v>0</v>
      </c>
    </row>
    <row r="805" spans="1:11" x14ac:dyDescent="0.25">
      <c r="A805" s="35">
        <v>791</v>
      </c>
      <c r="B805" s="31">
        <v>43339</v>
      </c>
      <c r="C805" s="30" t="s">
        <v>2679</v>
      </c>
      <c r="D805" s="30" t="s">
        <v>2552</v>
      </c>
      <c r="E805" s="30" t="s">
        <v>292</v>
      </c>
      <c r="F805" s="30" t="s">
        <v>291</v>
      </c>
      <c r="G805" s="32">
        <v>1</v>
      </c>
      <c r="H805" s="36" t="s">
        <v>29</v>
      </c>
      <c r="I805" s="39">
        <v>1543.9304722000002</v>
      </c>
      <c r="J805" s="40"/>
      <c r="K805" s="41">
        <f t="shared" si="13"/>
        <v>0</v>
      </c>
    </row>
    <row r="806" spans="1:11" x14ac:dyDescent="0.25">
      <c r="A806" s="35">
        <v>792</v>
      </c>
      <c r="B806" s="31">
        <v>42044</v>
      </c>
      <c r="C806" s="30" t="s">
        <v>4413</v>
      </c>
      <c r="D806" s="30" t="s">
        <v>1851</v>
      </c>
      <c r="E806" s="30" t="s">
        <v>4577</v>
      </c>
      <c r="F806" s="30" t="s">
        <v>4492</v>
      </c>
      <c r="G806" s="32">
        <v>1</v>
      </c>
      <c r="H806" s="36" t="s">
        <v>48</v>
      </c>
      <c r="I806" s="39">
        <v>84.47</v>
      </c>
      <c r="J806" s="40"/>
      <c r="K806" s="41">
        <f t="shared" si="13"/>
        <v>0</v>
      </c>
    </row>
    <row r="807" spans="1:11" x14ac:dyDescent="0.25">
      <c r="A807" s="35">
        <v>793</v>
      </c>
      <c r="B807" s="31">
        <v>42052</v>
      </c>
      <c r="C807" s="30" t="s">
        <v>4413</v>
      </c>
      <c r="D807" s="30" t="s">
        <v>1851</v>
      </c>
      <c r="E807" s="30" t="s">
        <v>4577</v>
      </c>
      <c r="F807" s="30" t="s">
        <v>4493</v>
      </c>
      <c r="G807" s="32">
        <v>1.8</v>
      </c>
      <c r="H807" s="36" t="s">
        <v>48</v>
      </c>
      <c r="I807" s="39">
        <v>84.472222222222229</v>
      </c>
      <c r="J807" s="40"/>
      <c r="K807" s="41">
        <f t="shared" si="13"/>
        <v>0</v>
      </c>
    </row>
    <row r="808" spans="1:11" x14ac:dyDescent="0.25">
      <c r="A808" s="35">
        <v>794</v>
      </c>
      <c r="B808" s="31">
        <v>40674</v>
      </c>
      <c r="C808" s="30" t="s">
        <v>2680</v>
      </c>
      <c r="D808" s="30" t="s">
        <v>1851</v>
      </c>
      <c r="E808" s="30" t="s">
        <v>2681</v>
      </c>
      <c r="F808" s="30" t="s">
        <v>2682</v>
      </c>
      <c r="G808" s="32">
        <v>12.57</v>
      </c>
      <c r="H808" s="36" t="s">
        <v>48</v>
      </c>
      <c r="I808" s="39">
        <v>86.475735879077163</v>
      </c>
      <c r="J808" s="40"/>
      <c r="K808" s="41">
        <f t="shared" si="13"/>
        <v>0</v>
      </c>
    </row>
    <row r="809" spans="1:11" x14ac:dyDescent="0.25">
      <c r="A809" s="35">
        <v>795</v>
      </c>
      <c r="B809" s="31">
        <v>42825</v>
      </c>
      <c r="C809" s="30" t="s">
        <v>2683</v>
      </c>
      <c r="D809" s="30" t="s">
        <v>2323</v>
      </c>
      <c r="E809" s="30" t="s">
        <v>85</v>
      </c>
      <c r="F809" s="30" t="s">
        <v>2684</v>
      </c>
      <c r="G809" s="32">
        <v>4.1000000000000002E-2</v>
      </c>
      <c r="H809" s="36" t="s">
        <v>45</v>
      </c>
      <c r="I809" s="39">
        <v>45399.616666666676</v>
      </c>
      <c r="J809" s="40"/>
      <c r="K809" s="41">
        <f t="shared" si="13"/>
        <v>0</v>
      </c>
    </row>
    <row r="810" spans="1:11" x14ac:dyDescent="0.25">
      <c r="A810" s="35">
        <v>796</v>
      </c>
      <c r="B810" s="31">
        <v>42979</v>
      </c>
      <c r="C810" s="30" t="s">
        <v>2683</v>
      </c>
      <c r="D810" s="30" t="s">
        <v>2323</v>
      </c>
      <c r="E810" s="30" t="s">
        <v>85</v>
      </c>
      <c r="F810" s="30" t="s">
        <v>2685</v>
      </c>
      <c r="G810" s="32">
        <v>1.7000000000000001E-2</v>
      </c>
      <c r="H810" s="36" t="s">
        <v>45</v>
      </c>
      <c r="I810" s="39">
        <v>45399.616666666661</v>
      </c>
      <c r="J810" s="40"/>
      <c r="K810" s="41">
        <f t="shared" si="13"/>
        <v>0</v>
      </c>
    </row>
    <row r="811" spans="1:11" x14ac:dyDescent="0.25">
      <c r="A811" s="35">
        <v>797</v>
      </c>
      <c r="B811" s="31">
        <v>43497</v>
      </c>
      <c r="C811" s="30" t="s">
        <v>2686</v>
      </c>
      <c r="D811" s="30" t="s">
        <v>2563</v>
      </c>
      <c r="E811" s="30" t="s">
        <v>2687</v>
      </c>
      <c r="F811" s="30" t="s">
        <v>2688</v>
      </c>
      <c r="G811" s="32">
        <v>4</v>
      </c>
      <c r="H811" s="36" t="s">
        <v>29</v>
      </c>
      <c r="I811" s="39">
        <v>2184.1645958904105</v>
      </c>
      <c r="J811" s="40"/>
      <c r="K811" s="41">
        <f t="shared" si="13"/>
        <v>0</v>
      </c>
    </row>
    <row r="812" spans="1:11" x14ac:dyDescent="0.25">
      <c r="A812" s="35">
        <v>798</v>
      </c>
      <c r="B812" s="31">
        <v>41303</v>
      </c>
      <c r="C812" s="30" t="s">
        <v>2689</v>
      </c>
      <c r="D812" s="30" t="s">
        <v>2651</v>
      </c>
      <c r="E812" s="30" t="s">
        <v>1700</v>
      </c>
      <c r="F812" s="30" t="s">
        <v>1699</v>
      </c>
      <c r="G812" s="32">
        <v>0.23200000000000001</v>
      </c>
      <c r="H812" s="36" t="s">
        <v>45</v>
      </c>
      <c r="I812" s="39">
        <v>190153.7154433153</v>
      </c>
      <c r="J812" s="40"/>
      <c r="K812" s="41">
        <f t="shared" si="13"/>
        <v>0</v>
      </c>
    </row>
    <row r="813" spans="1:11" x14ac:dyDescent="0.25">
      <c r="A813" s="35">
        <v>799</v>
      </c>
      <c r="B813" s="31">
        <v>41598</v>
      </c>
      <c r="C813" s="30" t="s">
        <v>2690</v>
      </c>
      <c r="D813" s="30" t="s">
        <v>2563</v>
      </c>
      <c r="E813" s="30" t="s">
        <v>2691</v>
      </c>
      <c r="F813" s="30" t="s">
        <v>2692</v>
      </c>
      <c r="G813" s="32">
        <v>1</v>
      </c>
      <c r="H813" s="36" t="s">
        <v>29</v>
      </c>
      <c r="I813" s="39">
        <v>1448.1767255521761</v>
      </c>
      <c r="J813" s="40"/>
      <c r="K813" s="41">
        <f t="shared" si="13"/>
        <v>0</v>
      </c>
    </row>
    <row r="814" spans="1:11" x14ac:dyDescent="0.25">
      <c r="A814" s="35">
        <v>800</v>
      </c>
      <c r="B814" s="31">
        <v>42229</v>
      </c>
      <c r="C814" s="30" t="s">
        <v>2693</v>
      </c>
      <c r="D814" s="30" t="s">
        <v>2586</v>
      </c>
      <c r="E814" s="30" t="s">
        <v>2694</v>
      </c>
      <c r="F814" s="30" t="s">
        <v>2695</v>
      </c>
      <c r="G814" s="32">
        <v>1</v>
      </c>
      <c r="H814" s="36" t="s">
        <v>131</v>
      </c>
      <c r="I814" s="39">
        <v>51050.582393920638</v>
      </c>
      <c r="J814" s="40"/>
      <c r="K814" s="41">
        <f t="shared" si="13"/>
        <v>0</v>
      </c>
    </row>
    <row r="815" spans="1:11" x14ac:dyDescent="0.25">
      <c r="A815" s="35">
        <v>801</v>
      </c>
      <c r="B815" s="31">
        <v>41789</v>
      </c>
      <c r="C815" s="30" t="s">
        <v>2696</v>
      </c>
      <c r="D815" s="30" t="s">
        <v>2586</v>
      </c>
      <c r="E815" s="30" t="s">
        <v>411</v>
      </c>
      <c r="F815" s="30" t="s">
        <v>413</v>
      </c>
      <c r="G815" s="32">
        <v>2</v>
      </c>
      <c r="H815" s="36" t="s">
        <v>131</v>
      </c>
      <c r="I815" s="39">
        <v>24996.591349999999</v>
      </c>
      <c r="J815" s="40"/>
      <c r="K815" s="41">
        <f t="shared" si="13"/>
        <v>0</v>
      </c>
    </row>
    <row r="816" spans="1:11" x14ac:dyDescent="0.25">
      <c r="A816" s="35">
        <v>802</v>
      </c>
      <c r="B816" s="31">
        <v>42277</v>
      </c>
      <c r="C816" s="30" t="s">
        <v>2696</v>
      </c>
      <c r="D816" s="30" t="s">
        <v>2586</v>
      </c>
      <c r="E816" s="30" t="s">
        <v>411</v>
      </c>
      <c r="F816" s="30" t="s">
        <v>412</v>
      </c>
      <c r="G816" s="32">
        <v>1</v>
      </c>
      <c r="H816" s="36" t="s">
        <v>131</v>
      </c>
      <c r="I816" s="39">
        <v>24996.591349999999</v>
      </c>
      <c r="J816" s="40"/>
      <c r="K816" s="41">
        <f t="shared" si="13"/>
        <v>0</v>
      </c>
    </row>
    <row r="817" spans="1:11" x14ac:dyDescent="0.25">
      <c r="A817" s="35">
        <v>803</v>
      </c>
      <c r="B817" s="31">
        <v>42271</v>
      </c>
      <c r="C817" s="30" t="s">
        <v>2696</v>
      </c>
      <c r="D817" s="30" t="s">
        <v>2586</v>
      </c>
      <c r="E817" s="30" t="s">
        <v>411</v>
      </c>
      <c r="F817" s="30" t="s">
        <v>410</v>
      </c>
      <c r="G817" s="32">
        <v>1</v>
      </c>
      <c r="H817" s="36" t="s">
        <v>131</v>
      </c>
      <c r="I817" s="39">
        <v>24996.591349999999</v>
      </c>
      <c r="J817" s="40"/>
      <c r="K817" s="41">
        <f t="shared" si="13"/>
        <v>0</v>
      </c>
    </row>
    <row r="818" spans="1:11" x14ac:dyDescent="0.25">
      <c r="A818" s="35">
        <v>804</v>
      </c>
      <c r="B818" s="31">
        <v>41354</v>
      </c>
      <c r="C818" s="30" t="s">
        <v>2697</v>
      </c>
      <c r="D818" s="30" t="s">
        <v>2586</v>
      </c>
      <c r="E818" s="30" t="s">
        <v>415</v>
      </c>
      <c r="F818" s="30" t="s">
        <v>414</v>
      </c>
      <c r="G818" s="32">
        <v>2</v>
      </c>
      <c r="H818" s="36" t="s">
        <v>131</v>
      </c>
      <c r="I818" s="39">
        <v>43806.144820000001</v>
      </c>
      <c r="J818" s="40"/>
      <c r="K818" s="41">
        <f t="shared" si="13"/>
        <v>0</v>
      </c>
    </row>
    <row r="819" spans="1:11" x14ac:dyDescent="0.25">
      <c r="A819" s="35">
        <v>805</v>
      </c>
      <c r="B819" s="31">
        <v>41592</v>
      </c>
      <c r="C819" s="30" t="s">
        <v>2698</v>
      </c>
      <c r="D819" s="30" t="s">
        <v>1851</v>
      </c>
      <c r="E819" s="30" t="s">
        <v>84</v>
      </c>
      <c r="F819" s="30" t="s">
        <v>2699</v>
      </c>
      <c r="G819" s="32">
        <v>6.0000000000000001E-3</v>
      </c>
      <c r="H819" s="36" t="s">
        <v>45</v>
      </c>
      <c r="I819" s="39">
        <v>190257.21283333332</v>
      </c>
      <c r="J819" s="40"/>
      <c r="K819" s="41">
        <f t="shared" si="13"/>
        <v>0</v>
      </c>
    </row>
    <row r="820" spans="1:11" x14ac:dyDescent="0.25">
      <c r="A820" s="35">
        <v>806</v>
      </c>
      <c r="B820" s="31">
        <v>41537</v>
      </c>
      <c r="C820" s="30" t="s">
        <v>2700</v>
      </c>
      <c r="D820" s="30" t="s">
        <v>2586</v>
      </c>
      <c r="E820" s="30" t="s">
        <v>402</v>
      </c>
      <c r="F820" s="30" t="s">
        <v>401</v>
      </c>
      <c r="G820" s="32">
        <v>2</v>
      </c>
      <c r="H820" s="36" t="s">
        <v>131</v>
      </c>
      <c r="I820" s="39">
        <v>4806.4848911382896</v>
      </c>
      <c r="J820" s="40"/>
      <c r="K820" s="41">
        <f t="shared" si="13"/>
        <v>0</v>
      </c>
    </row>
    <row r="821" spans="1:11" x14ac:dyDescent="0.25">
      <c r="A821" s="35">
        <v>807</v>
      </c>
      <c r="B821" s="31">
        <v>41540</v>
      </c>
      <c r="C821" s="30" t="s">
        <v>2701</v>
      </c>
      <c r="D821" s="30" t="s">
        <v>2586</v>
      </c>
      <c r="E821" s="30" t="s">
        <v>324</v>
      </c>
      <c r="F821" s="30" t="s">
        <v>325</v>
      </c>
      <c r="G821" s="32">
        <v>1</v>
      </c>
      <c r="H821" s="36" t="s">
        <v>131</v>
      </c>
      <c r="I821" s="39">
        <v>13877.514149999999</v>
      </c>
      <c r="J821" s="40"/>
      <c r="K821" s="41">
        <f t="shared" si="13"/>
        <v>0</v>
      </c>
    </row>
    <row r="822" spans="1:11" x14ac:dyDescent="0.25">
      <c r="A822" s="35">
        <v>808</v>
      </c>
      <c r="B822" s="31">
        <v>41717</v>
      </c>
      <c r="C822" s="30" t="s">
        <v>2701</v>
      </c>
      <c r="D822" s="30" t="s">
        <v>2586</v>
      </c>
      <c r="E822" s="30" t="s">
        <v>324</v>
      </c>
      <c r="F822" s="30" t="s">
        <v>323</v>
      </c>
      <c r="G822" s="32">
        <v>2</v>
      </c>
      <c r="H822" s="36" t="s">
        <v>131</v>
      </c>
      <c r="I822" s="39">
        <v>13877.514149999999</v>
      </c>
      <c r="J822" s="40"/>
      <c r="K822" s="41">
        <f t="shared" si="13"/>
        <v>0</v>
      </c>
    </row>
    <row r="823" spans="1:11" x14ac:dyDescent="0.25">
      <c r="A823" s="35">
        <v>809</v>
      </c>
      <c r="B823" s="31">
        <v>42129</v>
      </c>
      <c r="C823" s="30" t="s">
        <v>2702</v>
      </c>
      <c r="D823" s="30" t="s">
        <v>1799</v>
      </c>
      <c r="E823" s="30" t="s">
        <v>1652</v>
      </c>
      <c r="F823" s="30" t="s">
        <v>1651</v>
      </c>
      <c r="G823" s="32">
        <v>0.8</v>
      </c>
      <c r="H823" s="36" t="s">
        <v>48</v>
      </c>
      <c r="I823" s="39">
        <v>78.902499999999975</v>
      </c>
      <c r="J823" s="40"/>
      <c r="K823" s="41">
        <f t="shared" si="13"/>
        <v>0</v>
      </c>
    </row>
    <row r="824" spans="1:11" x14ac:dyDescent="0.25">
      <c r="A824" s="35">
        <v>810</v>
      </c>
      <c r="B824" s="31">
        <v>40934</v>
      </c>
      <c r="C824" s="30" t="s">
        <v>2703</v>
      </c>
      <c r="D824" s="30" t="s">
        <v>2704</v>
      </c>
      <c r="E824" s="30" t="s">
        <v>1703</v>
      </c>
      <c r="F824" s="30" t="s">
        <v>2705</v>
      </c>
      <c r="G824" s="32">
        <v>1</v>
      </c>
      <c r="H824" s="36" t="s">
        <v>29</v>
      </c>
      <c r="I824" s="39">
        <v>9983.2116100000003</v>
      </c>
      <c r="J824" s="40"/>
      <c r="K824" s="41">
        <f t="shared" si="13"/>
        <v>0</v>
      </c>
    </row>
    <row r="825" spans="1:11" x14ac:dyDescent="0.25">
      <c r="A825" s="35">
        <v>811</v>
      </c>
      <c r="B825" s="31">
        <v>39905</v>
      </c>
      <c r="C825" s="30" t="s">
        <v>2706</v>
      </c>
      <c r="D825" s="30" t="s">
        <v>2556</v>
      </c>
      <c r="E825" s="30" t="s">
        <v>98</v>
      </c>
      <c r="F825" s="30" t="s">
        <v>97</v>
      </c>
      <c r="G825" s="32">
        <v>9.2999999999999999E-2</v>
      </c>
      <c r="H825" s="36" t="s">
        <v>45</v>
      </c>
      <c r="I825" s="39">
        <v>228715.61099999998</v>
      </c>
      <c r="J825" s="40"/>
      <c r="K825" s="41">
        <f t="shared" si="13"/>
        <v>0</v>
      </c>
    </row>
    <row r="826" spans="1:11" x14ac:dyDescent="0.25">
      <c r="A826" s="35">
        <v>812</v>
      </c>
      <c r="B826" s="31">
        <v>42195</v>
      </c>
      <c r="C826" s="30" t="s">
        <v>2707</v>
      </c>
      <c r="D826" s="30" t="s">
        <v>2556</v>
      </c>
      <c r="E826" s="30" t="s">
        <v>82</v>
      </c>
      <c r="F826" s="30" t="s">
        <v>83</v>
      </c>
      <c r="G826" s="32">
        <v>6.8000000000000005E-2</v>
      </c>
      <c r="H826" s="36" t="s">
        <v>45</v>
      </c>
      <c r="I826" s="39">
        <v>220122.5028333333</v>
      </c>
      <c r="J826" s="40"/>
      <c r="K826" s="41">
        <f t="shared" si="13"/>
        <v>0</v>
      </c>
    </row>
    <row r="827" spans="1:11" x14ac:dyDescent="0.25">
      <c r="A827" s="35">
        <v>813</v>
      </c>
      <c r="B827" s="31">
        <v>42856</v>
      </c>
      <c r="C827" s="30" t="s">
        <v>2707</v>
      </c>
      <c r="D827" s="30" t="s">
        <v>2556</v>
      </c>
      <c r="E827" s="30" t="s">
        <v>82</v>
      </c>
      <c r="F827" s="30" t="s">
        <v>81</v>
      </c>
      <c r="G827" s="32">
        <v>0.01</v>
      </c>
      <c r="H827" s="36" t="s">
        <v>45</v>
      </c>
      <c r="I827" s="39">
        <v>220122.50283333333</v>
      </c>
      <c r="J827" s="40"/>
      <c r="K827" s="41">
        <f t="shared" si="13"/>
        <v>0</v>
      </c>
    </row>
    <row r="828" spans="1:11" x14ac:dyDescent="0.25">
      <c r="A828" s="35">
        <v>814</v>
      </c>
      <c r="B828" s="31">
        <v>40970</v>
      </c>
      <c r="C828" s="30" t="s">
        <v>2708</v>
      </c>
      <c r="D828" s="30" t="s">
        <v>1799</v>
      </c>
      <c r="E828" s="30" t="s">
        <v>47</v>
      </c>
      <c r="F828" s="30" t="s">
        <v>46</v>
      </c>
      <c r="G828" s="32">
        <v>7.4999999999999997E-2</v>
      </c>
      <c r="H828" s="36" t="s">
        <v>45</v>
      </c>
      <c r="I828" s="39">
        <v>97975</v>
      </c>
      <c r="J828" s="40"/>
      <c r="K828" s="41">
        <f t="shared" si="13"/>
        <v>0</v>
      </c>
    </row>
    <row r="829" spans="1:11" x14ac:dyDescent="0.25">
      <c r="A829" s="35">
        <v>815</v>
      </c>
      <c r="B829" s="31">
        <v>42917</v>
      </c>
      <c r="C829" s="30" t="s">
        <v>2709</v>
      </c>
      <c r="D829" s="30" t="s">
        <v>2558</v>
      </c>
      <c r="E829" s="30" t="s">
        <v>913</v>
      </c>
      <c r="F829" s="30" t="s">
        <v>2710</v>
      </c>
      <c r="G829" s="32">
        <v>2</v>
      </c>
      <c r="H829" s="36" t="s">
        <v>131</v>
      </c>
      <c r="I829" s="39">
        <v>6972.3333255836105</v>
      </c>
      <c r="J829" s="40"/>
      <c r="K829" s="41">
        <f t="shared" ref="K829:K879" si="14">J829*1.2*G829</f>
        <v>0</v>
      </c>
    </row>
    <row r="830" spans="1:11" x14ac:dyDescent="0.25">
      <c r="A830" s="35">
        <v>816</v>
      </c>
      <c r="B830" s="31">
        <v>42917</v>
      </c>
      <c r="C830" s="30" t="s">
        <v>2709</v>
      </c>
      <c r="D830" s="30" t="s">
        <v>2558</v>
      </c>
      <c r="E830" s="30" t="s">
        <v>913</v>
      </c>
      <c r="F830" s="30" t="s">
        <v>2711</v>
      </c>
      <c r="G830" s="32">
        <v>1</v>
      </c>
      <c r="H830" s="36" t="s">
        <v>131</v>
      </c>
      <c r="I830" s="39">
        <v>6972.3333255836105</v>
      </c>
      <c r="J830" s="40"/>
      <c r="K830" s="41">
        <f t="shared" si="14"/>
        <v>0</v>
      </c>
    </row>
    <row r="831" spans="1:11" x14ac:dyDescent="0.25">
      <c r="A831" s="35">
        <v>817</v>
      </c>
      <c r="B831" s="31">
        <v>42941</v>
      </c>
      <c r="C831" s="30" t="s">
        <v>2712</v>
      </c>
      <c r="D831" s="30" t="s">
        <v>2586</v>
      </c>
      <c r="E831" s="30" t="s">
        <v>2713</v>
      </c>
      <c r="F831" s="30" t="s">
        <v>2714</v>
      </c>
      <c r="G831" s="32">
        <v>3</v>
      </c>
      <c r="H831" s="36" t="s">
        <v>131</v>
      </c>
      <c r="I831" s="39">
        <v>13745.336535629032</v>
      </c>
      <c r="J831" s="40"/>
      <c r="K831" s="41">
        <f t="shared" si="14"/>
        <v>0</v>
      </c>
    </row>
    <row r="832" spans="1:11" x14ac:dyDescent="0.25">
      <c r="A832" s="35">
        <v>818</v>
      </c>
      <c r="B832" s="31">
        <v>39263</v>
      </c>
      <c r="C832" s="30" t="s">
        <v>2715</v>
      </c>
      <c r="D832" s="30" t="s">
        <v>2552</v>
      </c>
      <c r="E832" s="30" t="s">
        <v>289</v>
      </c>
      <c r="F832" s="30" t="s">
        <v>290</v>
      </c>
      <c r="G832" s="32">
        <v>1</v>
      </c>
      <c r="H832" s="36" t="s">
        <v>29</v>
      </c>
      <c r="I832" s="39">
        <v>2685.9069600000003</v>
      </c>
      <c r="J832" s="40"/>
      <c r="K832" s="41">
        <f t="shared" si="14"/>
        <v>0</v>
      </c>
    </row>
    <row r="833" spans="1:11" x14ac:dyDescent="0.25">
      <c r="A833" s="35">
        <v>819</v>
      </c>
      <c r="B833" s="31">
        <v>43026</v>
      </c>
      <c r="C833" s="30" t="s">
        <v>2715</v>
      </c>
      <c r="D833" s="30" t="s">
        <v>2552</v>
      </c>
      <c r="E833" s="30" t="s">
        <v>289</v>
      </c>
      <c r="F833" s="30" t="s">
        <v>288</v>
      </c>
      <c r="G833" s="32">
        <v>3</v>
      </c>
      <c r="H833" s="36" t="s">
        <v>29</v>
      </c>
      <c r="I833" s="39">
        <v>2685.9069599999998</v>
      </c>
      <c r="J833" s="40"/>
      <c r="K833" s="41">
        <f t="shared" si="14"/>
        <v>0</v>
      </c>
    </row>
    <row r="834" spans="1:11" x14ac:dyDescent="0.25">
      <c r="A834" s="35">
        <v>820</v>
      </c>
      <c r="B834" s="31">
        <v>43238</v>
      </c>
      <c r="C834" s="30" t="s">
        <v>2716</v>
      </c>
      <c r="D834" s="30" t="s">
        <v>2563</v>
      </c>
      <c r="E834" s="30" t="s">
        <v>2717</v>
      </c>
      <c r="F834" s="30" t="s">
        <v>2718</v>
      </c>
      <c r="G834" s="32">
        <v>2</v>
      </c>
      <c r="H834" s="36" t="s">
        <v>29</v>
      </c>
      <c r="I834" s="39">
        <v>14255.305626467791</v>
      </c>
      <c r="J834" s="40"/>
      <c r="K834" s="41">
        <f t="shared" si="14"/>
        <v>0</v>
      </c>
    </row>
    <row r="835" spans="1:11" x14ac:dyDescent="0.25">
      <c r="A835" s="35">
        <v>821</v>
      </c>
      <c r="B835" s="31">
        <v>42401</v>
      </c>
      <c r="C835" s="30" t="s">
        <v>2719</v>
      </c>
      <c r="D835" s="30" t="s">
        <v>2556</v>
      </c>
      <c r="E835" s="30" t="s">
        <v>80</v>
      </c>
      <c r="F835" s="30" t="s">
        <v>2720</v>
      </c>
      <c r="G835" s="32">
        <v>0.01</v>
      </c>
      <c r="H835" s="36" t="s">
        <v>45</v>
      </c>
      <c r="I835" s="39">
        <v>198221.14368340946</v>
      </c>
      <c r="J835" s="40"/>
      <c r="K835" s="41">
        <f t="shared" si="14"/>
        <v>0</v>
      </c>
    </row>
    <row r="836" spans="1:11" x14ac:dyDescent="0.25">
      <c r="A836" s="35">
        <v>822</v>
      </c>
      <c r="B836" s="31">
        <v>42887</v>
      </c>
      <c r="C836" s="30" t="s">
        <v>2719</v>
      </c>
      <c r="D836" s="30" t="s">
        <v>2556</v>
      </c>
      <c r="E836" s="30" t="s">
        <v>80</v>
      </c>
      <c r="F836" s="30" t="s">
        <v>2721</v>
      </c>
      <c r="G836" s="32">
        <v>5.1999999999999998E-2</v>
      </c>
      <c r="H836" s="36" t="s">
        <v>45</v>
      </c>
      <c r="I836" s="39">
        <v>224335.39573820398</v>
      </c>
      <c r="J836" s="40"/>
      <c r="K836" s="41">
        <f t="shared" si="14"/>
        <v>0</v>
      </c>
    </row>
    <row r="837" spans="1:11" x14ac:dyDescent="0.25">
      <c r="A837" s="35">
        <v>823</v>
      </c>
      <c r="B837" s="31">
        <v>40567</v>
      </c>
      <c r="C837" s="30" t="s">
        <v>2722</v>
      </c>
      <c r="D837" s="30" t="s">
        <v>1799</v>
      </c>
      <c r="E837" s="30" t="s">
        <v>439</v>
      </c>
      <c r="F837" s="30" t="s">
        <v>440</v>
      </c>
      <c r="G837" s="32">
        <v>2</v>
      </c>
      <c r="H837" s="36" t="s">
        <v>29</v>
      </c>
      <c r="I837" s="39">
        <v>6438.4314200000008</v>
      </c>
      <c r="J837" s="40"/>
      <c r="K837" s="41">
        <f t="shared" si="14"/>
        <v>0</v>
      </c>
    </row>
    <row r="838" spans="1:11" x14ac:dyDescent="0.25">
      <c r="A838" s="35">
        <v>824</v>
      </c>
      <c r="B838" s="31">
        <v>41443</v>
      </c>
      <c r="C838" s="30" t="s">
        <v>2722</v>
      </c>
      <c r="D838" s="30" t="s">
        <v>1799</v>
      </c>
      <c r="E838" s="30" t="s">
        <v>439</v>
      </c>
      <c r="F838" s="30" t="s">
        <v>438</v>
      </c>
      <c r="G838" s="32">
        <v>1</v>
      </c>
      <c r="H838" s="36" t="s">
        <v>29</v>
      </c>
      <c r="I838" s="39">
        <v>6438.4314200000008</v>
      </c>
      <c r="J838" s="40"/>
      <c r="K838" s="41">
        <f t="shared" si="14"/>
        <v>0</v>
      </c>
    </row>
    <row r="839" spans="1:11" x14ac:dyDescent="0.25">
      <c r="A839" s="35">
        <v>825</v>
      </c>
      <c r="B839" s="31">
        <v>39263</v>
      </c>
      <c r="C839" s="30" t="s">
        <v>2723</v>
      </c>
      <c r="D839" s="30" t="s">
        <v>1799</v>
      </c>
      <c r="E839" s="30" t="s">
        <v>299</v>
      </c>
      <c r="F839" s="30" t="s">
        <v>429</v>
      </c>
      <c r="G839" s="32">
        <v>2</v>
      </c>
      <c r="H839" s="36" t="s">
        <v>29</v>
      </c>
      <c r="I839" s="39">
        <v>13877.514149999999</v>
      </c>
      <c r="J839" s="40"/>
      <c r="K839" s="41">
        <f t="shared" si="14"/>
        <v>0</v>
      </c>
    </row>
    <row r="840" spans="1:11" x14ac:dyDescent="0.25">
      <c r="A840" s="35">
        <v>826</v>
      </c>
      <c r="B840" s="31">
        <v>39263</v>
      </c>
      <c r="C840" s="30" t="s">
        <v>2723</v>
      </c>
      <c r="D840" s="30" t="s">
        <v>1799</v>
      </c>
      <c r="E840" s="30" t="s">
        <v>299</v>
      </c>
      <c r="F840" s="30" t="s">
        <v>428</v>
      </c>
      <c r="G840" s="32">
        <v>2</v>
      </c>
      <c r="H840" s="36" t="s">
        <v>29</v>
      </c>
      <c r="I840" s="39">
        <v>13877.514149999999</v>
      </c>
      <c r="J840" s="40"/>
      <c r="K840" s="41">
        <f t="shared" si="14"/>
        <v>0</v>
      </c>
    </row>
    <row r="841" spans="1:11" x14ac:dyDescent="0.25">
      <c r="A841" s="35">
        <v>827</v>
      </c>
      <c r="B841" s="31">
        <v>42538</v>
      </c>
      <c r="C841" s="30" t="s">
        <v>2723</v>
      </c>
      <c r="D841" s="30" t="s">
        <v>2586</v>
      </c>
      <c r="E841" s="30" t="s">
        <v>299</v>
      </c>
      <c r="F841" s="30" t="s">
        <v>298</v>
      </c>
      <c r="G841" s="32">
        <v>2</v>
      </c>
      <c r="H841" s="36" t="s">
        <v>29</v>
      </c>
      <c r="I841" s="39">
        <v>13877.514149999999</v>
      </c>
      <c r="J841" s="40"/>
      <c r="K841" s="41">
        <f t="shared" si="14"/>
        <v>0</v>
      </c>
    </row>
    <row r="842" spans="1:11" x14ac:dyDescent="0.25">
      <c r="A842" s="35">
        <v>828</v>
      </c>
      <c r="B842" s="31">
        <v>41424</v>
      </c>
      <c r="C842" s="30" t="s">
        <v>2724</v>
      </c>
      <c r="D842" s="30" t="s">
        <v>2323</v>
      </c>
      <c r="E842" s="30" t="s">
        <v>233</v>
      </c>
      <c r="F842" s="30" t="s">
        <v>232</v>
      </c>
      <c r="G842" s="32">
        <v>0.106</v>
      </c>
      <c r="H842" s="36" t="s">
        <v>45</v>
      </c>
      <c r="I842" s="39">
        <v>27507.791833333329</v>
      </c>
      <c r="J842" s="40"/>
      <c r="K842" s="41">
        <f t="shared" si="14"/>
        <v>0</v>
      </c>
    </row>
    <row r="843" spans="1:11" x14ac:dyDescent="0.25">
      <c r="A843" s="35">
        <v>829</v>
      </c>
      <c r="B843" s="31">
        <v>43878</v>
      </c>
      <c r="C843" s="30" t="s">
        <v>4414</v>
      </c>
      <c r="D843" s="30" t="s">
        <v>2323</v>
      </c>
      <c r="E843" s="30" t="s">
        <v>4578</v>
      </c>
      <c r="F843" s="30" t="s">
        <v>4494</v>
      </c>
      <c r="G843" s="32">
        <v>0.14000000000000001</v>
      </c>
      <c r="H843" s="36" t="s">
        <v>45</v>
      </c>
      <c r="I843" s="39">
        <v>220833.3571428571</v>
      </c>
      <c r="J843" s="40"/>
      <c r="K843" s="41">
        <f t="shared" si="14"/>
        <v>0</v>
      </c>
    </row>
    <row r="844" spans="1:11" x14ac:dyDescent="0.25">
      <c r="A844" s="35">
        <v>830</v>
      </c>
      <c r="B844" s="31">
        <v>43181</v>
      </c>
      <c r="C844" s="30" t="s">
        <v>4414</v>
      </c>
      <c r="D844" s="30" t="s">
        <v>2323</v>
      </c>
      <c r="E844" s="30" t="s">
        <v>4578</v>
      </c>
      <c r="F844" s="30" t="s">
        <v>4495</v>
      </c>
      <c r="G844" s="32">
        <v>0.11799999999999999</v>
      </c>
      <c r="H844" s="36" t="s">
        <v>45</v>
      </c>
      <c r="I844" s="39">
        <v>194915.25423728814</v>
      </c>
      <c r="J844" s="40"/>
      <c r="K844" s="41">
        <f t="shared" si="14"/>
        <v>0</v>
      </c>
    </row>
    <row r="845" spans="1:11" x14ac:dyDescent="0.25">
      <c r="A845" s="35">
        <v>831</v>
      </c>
      <c r="B845" s="31">
        <v>42415</v>
      </c>
      <c r="C845" s="30" t="s">
        <v>4415</v>
      </c>
      <c r="D845" s="30" t="s">
        <v>2323</v>
      </c>
      <c r="E845" s="30" t="s">
        <v>4579</v>
      </c>
      <c r="F845" s="30" t="s">
        <v>4496</v>
      </c>
      <c r="G845" s="32">
        <v>0.2</v>
      </c>
      <c r="H845" s="36" t="s">
        <v>45</v>
      </c>
      <c r="I845" s="39">
        <v>163559.29999999999</v>
      </c>
      <c r="J845" s="40"/>
      <c r="K845" s="41">
        <f t="shared" si="14"/>
        <v>0</v>
      </c>
    </row>
    <row r="846" spans="1:11" x14ac:dyDescent="0.25">
      <c r="A846" s="35">
        <v>832</v>
      </c>
      <c r="B846" s="31">
        <v>39263</v>
      </c>
      <c r="C846" s="30" t="s">
        <v>4415</v>
      </c>
      <c r="D846" s="30" t="s">
        <v>2323</v>
      </c>
      <c r="E846" s="30" t="s">
        <v>4579</v>
      </c>
      <c r="F846" s="30" t="s">
        <v>4497</v>
      </c>
      <c r="G846" s="32">
        <v>0.28499999999999998</v>
      </c>
      <c r="H846" s="36" t="s">
        <v>45</v>
      </c>
      <c r="I846" s="39">
        <v>62778.807017543862</v>
      </c>
      <c r="J846" s="40"/>
      <c r="K846" s="41">
        <f t="shared" si="14"/>
        <v>0</v>
      </c>
    </row>
    <row r="847" spans="1:11" x14ac:dyDescent="0.25">
      <c r="A847" s="35">
        <v>833</v>
      </c>
      <c r="B847" s="31">
        <v>43801</v>
      </c>
      <c r="C847" s="30" t="s">
        <v>4416</v>
      </c>
      <c r="D847" s="30" t="s">
        <v>2323</v>
      </c>
      <c r="E847" s="30" t="s">
        <v>4580</v>
      </c>
      <c r="F847" s="30" t="s">
        <v>4498</v>
      </c>
      <c r="G847" s="32">
        <v>0.89400000000000002</v>
      </c>
      <c r="H847" s="36" t="s">
        <v>45</v>
      </c>
      <c r="I847" s="39">
        <v>159199.99999999997</v>
      </c>
      <c r="J847" s="40"/>
      <c r="K847" s="41">
        <f t="shared" si="14"/>
        <v>0</v>
      </c>
    </row>
    <row r="848" spans="1:11" x14ac:dyDescent="0.25">
      <c r="A848" s="35">
        <v>834</v>
      </c>
      <c r="B848" s="31">
        <v>43221</v>
      </c>
      <c r="C848" s="30" t="s">
        <v>2725</v>
      </c>
      <c r="D848" s="30" t="s">
        <v>2556</v>
      </c>
      <c r="E848" s="30" t="s">
        <v>2726</v>
      </c>
      <c r="F848" s="30" t="s">
        <v>2727</v>
      </c>
      <c r="G848" s="32">
        <v>8.9999999999999993E-3</v>
      </c>
      <c r="H848" s="36" t="s">
        <v>45</v>
      </c>
      <c r="I848" s="39">
        <v>220122.50283333333</v>
      </c>
      <c r="J848" s="40"/>
      <c r="K848" s="41">
        <f t="shared" si="14"/>
        <v>0</v>
      </c>
    </row>
    <row r="849" spans="1:11" x14ac:dyDescent="0.25">
      <c r="A849" s="35">
        <v>835</v>
      </c>
      <c r="B849" s="31">
        <v>41869</v>
      </c>
      <c r="C849" s="30" t="s">
        <v>2728</v>
      </c>
      <c r="D849" s="30" t="s">
        <v>1851</v>
      </c>
      <c r="E849" s="30" t="s">
        <v>102</v>
      </c>
      <c r="F849" s="30" t="s">
        <v>101</v>
      </c>
      <c r="G849" s="32">
        <v>1.2E-2</v>
      </c>
      <c r="H849" s="36" t="s">
        <v>45</v>
      </c>
      <c r="I849" s="39">
        <v>65638</v>
      </c>
      <c r="J849" s="40"/>
      <c r="K849" s="41">
        <f t="shared" si="14"/>
        <v>0</v>
      </c>
    </row>
    <row r="850" spans="1:11" x14ac:dyDescent="0.25">
      <c r="A850" s="35">
        <v>836</v>
      </c>
      <c r="B850" s="31">
        <v>42896</v>
      </c>
      <c r="C850" s="30" t="s">
        <v>4417</v>
      </c>
      <c r="D850" s="30" t="s">
        <v>2323</v>
      </c>
      <c r="E850" s="30" t="s">
        <v>4581</v>
      </c>
      <c r="F850" s="30" t="s">
        <v>4499</v>
      </c>
      <c r="G850" s="32">
        <v>6.5000000000000002E-2</v>
      </c>
      <c r="H850" s="36" t="s">
        <v>45</v>
      </c>
      <c r="I850" s="39">
        <v>254237.23076923072</v>
      </c>
      <c r="J850" s="40"/>
      <c r="K850" s="41">
        <f t="shared" si="14"/>
        <v>0</v>
      </c>
    </row>
    <row r="851" spans="1:11" x14ac:dyDescent="0.25">
      <c r="A851" s="35">
        <v>837</v>
      </c>
      <c r="B851" s="31">
        <v>42896</v>
      </c>
      <c r="C851" s="30" t="s">
        <v>4417</v>
      </c>
      <c r="D851" s="30" t="s">
        <v>2323</v>
      </c>
      <c r="E851" s="30" t="s">
        <v>4581</v>
      </c>
      <c r="F851" s="30" t="s">
        <v>4500</v>
      </c>
      <c r="G851" s="32">
        <v>0.27500000000000002</v>
      </c>
      <c r="H851" s="36" t="s">
        <v>45</v>
      </c>
      <c r="I851" s="39">
        <v>254237.27272727271</v>
      </c>
      <c r="J851" s="40"/>
      <c r="K851" s="41">
        <f t="shared" si="14"/>
        <v>0</v>
      </c>
    </row>
    <row r="852" spans="1:11" x14ac:dyDescent="0.25">
      <c r="A852" s="35">
        <v>838</v>
      </c>
      <c r="B852" s="31">
        <v>42946</v>
      </c>
      <c r="C852" s="30" t="s">
        <v>4417</v>
      </c>
      <c r="D852" s="30" t="s">
        <v>2323</v>
      </c>
      <c r="E852" s="30" t="s">
        <v>4581</v>
      </c>
      <c r="F852" s="30" t="s">
        <v>4501</v>
      </c>
      <c r="G852" s="32">
        <v>1.03</v>
      </c>
      <c r="H852" s="36" t="s">
        <v>45</v>
      </c>
      <c r="I852" s="39">
        <v>254237.29126213593</v>
      </c>
      <c r="J852" s="40"/>
      <c r="K852" s="41">
        <f t="shared" si="14"/>
        <v>0</v>
      </c>
    </row>
    <row r="853" spans="1:11" x14ac:dyDescent="0.25">
      <c r="A853" s="35">
        <v>839</v>
      </c>
      <c r="B853" s="31">
        <v>41709</v>
      </c>
      <c r="C853" s="30" t="s">
        <v>2729</v>
      </c>
      <c r="D853" s="30" t="s">
        <v>1851</v>
      </c>
      <c r="E853" s="30" t="s">
        <v>2730</v>
      </c>
      <c r="F853" s="30" t="s">
        <v>2731</v>
      </c>
      <c r="G853" s="32">
        <v>1</v>
      </c>
      <c r="H853" s="36" t="s">
        <v>29</v>
      </c>
      <c r="I853" s="39">
        <v>127.57</v>
      </c>
      <c r="J853" s="40"/>
      <c r="K853" s="41">
        <f t="shared" si="14"/>
        <v>0</v>
      </c>
    </row>
    <row r="854" spans="1:11" x14ac:dyDescent="0.25">
      <c r="A854" s="35">
        <v>840</v>
      </c>
      <c r="B854" s="31">
        <v>43571</v>
      </c>
      <c r="C854" s="30" t="s">
        <v>2732</v>
      </c>
      <c r="D854" s="30" t="s">
        <v>1851</v>
      </c>
      <c r="E854" s="30" t="s">
        <v>217</v>
      </c>
      <c r="F854" s="30" t="s">
        <v>216</v>
      </c>
      <c r="G854" s="32">
        <v>2</v>
      </c>
      <c r="H854" s="36" t="s">
        <v>29</v>
      </c>
      <c r="I854" s="39">
        <v>181.14447050000001</v>
      </c>
      <c r="J854" s="40"/>
      <c r="K854" s="41">
        <f t="shared" si="14"/>
        <v>0</v>
      </c>
    </row>
    <row r="855" spans="1:11" x14ac:dyDescent="0.25">
      <c r="A855" s="35">
        <v>841</v>
      </c>
      <c r="B855" s="31">
        <v>42439</v>
      </c>
      <c r="C855" s="30" t="s">
        <v>2733</v>
      </c>
      <c r="D855" s="30" t="s">
        <v>1797</v>
      </c>
      <c r="E855" s="30" t="s">
        <v>272</v>
      </c>
      <c r="F855" s="30" t="s">
        <v>275</v>
      </c>
      <c r="G855" s="32">
        <v>8</v>
      </c>
      <c r="H855" s="36" t="s">
        <v>29</v>
      </c>
      <c r="I855" s="39">
        <v>1021.1627094158251</v>
      </c>
      <c r="J855" s="40"/>
      <c r="K855" s="41">
        <f t="shared" si="14"/>
        <v>0</v>
      </c>
    </row>
    <row r="856" spans="1:11" x14ac:dyDescent="0.25">
      <c r="A856" s="35">
        <v>842</v>
      </c>
      <c r="B856" s="31">
        <v>42439</v>
      </c>
      <c r="C856" s="30" t="s">
        <v>2733</v>
      </c>
      <c r="D856" s="30" t="s">
        <v>1797</v>
      </c>
      <c r="E856" s="30" t="s">
        <v>272</v>
      </c>
      <c r="F856" s="30" t="s">
        <v>274</v>
      </c>
      <c r="G856" s="32">
        <v>2</v>
      </c>
      <c r="H856" s="36" t="s">
        <v>29</v>
      </c>
      <c r="I856" s="39">
        <v>1021.1627094158251</v>
      </c>
      <c r="J856" s="40"/>
      <c r="K856" s="41">
        <f t="shared" si="14"/>
        <v>0</v>
      </c>
    </row>
    <row r="857" spans="1:11" x14ac:dyDescent="0.25">
      <c r="A857" s="35">
        <v>843</v>
      </c>
      <c r="B857" s="31">
        <v>42439</v>
      </c>
      <c r="C857" s="30" t="s">
        <v>2733</v>
      </c>
      <c r="D857" s="30" t="s">
        <v>1797</v>
      </c>
      <c r="E857" s="30" t="s">
        <v>272</v>
      </c>
      <c r="F857" s="30" t="s">
        <v>273</v>
      </c>
      <c r="G857" s="32">
        <v>2</v>
      </c>
      <c r="H857" s="36" t="s">
        <v>29</v>
      </c>
      <c r="I857" s="39">
        <v>1021.1627094158251</v>
      </c>
      <c r="J857" s="40"/>
      <c r="K857" s="41">
        <f t="shared" si="14"/>
        <v>0</v>
      </c>
    </row>
    <row r="858" spans="1:11" x14ac:dyDescent="0.25">
      <c r="A858" s="35">
        <v>844</v>
      </c>
      <c r="B858" s="31">
        <v>43216</v>
      </c>
      <c r="C858" s="30" t="s">
        <v>2733</v>
      </c>
      <c r="D858" s="30" t="s">
        <v>1797</v>
      </c>
      <c r="E858" s="30" t="s">
        <v>272</v>
      </c>
      <c r="F858" s="30" t="s">
        <v>271</v>
      </c>
      <c r="G858" s="32">
        <v>1</v>
      </c>
      <c r="H858" s="36" t="s">
        <v>29</v>
      </c>
      <c r="I858" s="39">
        <v>1000.9153285590116</v>
      </c>
      <c r="J858" s="40"/>
      <c r="K858" s="41">
        <f t="shared" si="14"/>
        <v>0</v>
      </c>
    </row>
    <row r="859" spans="1:11" x14ac:dyDescent="0.25">
      <c r="A859" s="35">
        <v>845</v>
      </c>
      <c r="B859" s="31">
        <v>42024</v>
      </c>
      <c r="C859" s="30" t="s">
        <v>2734</v>
      </c>
      <c r="D859" s="30" t="s">
        <v>2563</v>
      </c>
      <c r="E859" s="30" t="s">
        <v>1178</v>
      </c>
      <c r="F859" s="30" t="s">
        <v>1177</v>
      </c>
      <c r="G859" s="32">
        <v>7</v>
      </c>
      <c r="H859" s="36" t="s">
        <v>29</v>
      </c>
      <c r="I859" s="39">
        <v>425.33423999999997</v>
      </c>
      <c r="J859" s="40"/>
      <c r="K859" s="41">
        <f t="shared" si="14"/>
        <v>0</v>
      </c>
    </row>
    <row r="860" spans="1:11" x14ac:dyDescent="0.25">
      <c r="A860" s="35">
        <v>846</v>
      </c>
      <c r="B860" s="31">
        <v>41493</v>
      </c>
      <c r="C860" s="30" t="s">
        <v>2735</v>
      </c>
      <c r="D860" s="30" t="s">
        <v>2586</v>
      </c>
      <c r="E860" s="30" t="s">
        <v>342</v>
      </c>
      <c r="F860" s="30" t="s">
        <v>341</v>
      </c>
      <c r="G860" s="32">
        <v>1</v>
      </c>
      <c r="H860" s="36" t="s">
        <v>131</v>
      </c>
      <c r="I860" s="39">
        <v>65251.720369999995</v>
      </c>
      <c r="J860" s="40"/>
      <c r="K860" s="41">
        <f t="shared" si="14"/>
        <v>0</v>
      </c>
    </row>
    <row r="861" spans="1:11" x14ac:dyDescent="0.25">
      <c r="A861" s="35">
        <v>847</v>
      </c>
      <c r="B861" s="31">
        <v>41485</v>
      </c>
      <c r="C861" s="30" t="s">
        <v>2736</v>
      </c>
      <c r="D861" s="30" t="s">
        <v>1813</v>
      </c>
      <c r="E861" s="30" t="s">
        <v>237</v>
      </c>
      <c r="F861" s="30" t="s">
        <v>236</v>
      </c>
      <c r="G861" s="32">
        <v>1.34</v>
      </c>
      <c r="H861" s="36" t="s">
        <v>48</v>
      </c>
      <c r="I861" s="39">
        <v>83.582089552238799</v>
      </c>
      <c r="J861" s="40"/>
      <c r="K861" s="41">
        <f t="shared" si="14"/>
        <v>0</v>
      </c>
    </row>
    <row r="862" spans="1:11" x14ac:dyDescent="0.25">
      <c r="A862" s="35">
        <v>848</v>
      </c>
      <c r="B862" s="31">
        <v>42061</v>
      </c>
      <c r="C862" s="30" t="s">
        <v>2737</v>
      </c>
      <c r="D862" s="30" t="s">
        <v>2586</v>
      </c>
      <c r="E862" s="30" t="s">
        <v>1135</v>
      </c>
      <c r="F862" s="30" t="s">
        <v>2738</v>
      </c>
      <c r="G862" s="32">
        <v>2</v>
      </c>
      <c r="H862" s="36" t="s">
        <v>131</v>
      </c>
      <c r="I862" s="39">
        <v>96418.5</v>
      </c>
      <c r="J862" s="40"/>
      <c r="K862" s="41">
        <f t="shared" si="14"/>
        <v>0</v>
      </c>
    </row>
    <row r="863" spans="1:11" x14ac:dyDescent="0.25">
      <c r="A863" s="35">
        <v>849</v>
      </c>
      <c r="B863" s="31">
        <v>42061</v>
      </c>
      <c r="C863" s="30" t="s">
        <v>2737</v>
      </c>
      <c r="D863" s="30" t="s">
        <v>2586</v>
      </c>
      <c r="E863" s="30" t="s">
        <v>1135</v>
      </c>
      <c r="F863" s="30" t="s">
        <v>2739</v>
      </c>
      <c r="G863" s="32">
        <v>2</v>
      </c>
      <c r="H863" s="36" t="s">
        <v>131</v>
      </c>
      <c r="I863" s="39">
        <v>96418.5</v>
      </c>
      <c r="J863" s="40"/>
      <c r="K863" s="41">
        <f t="shared" si="14"/>
        <v>0</v>
      </c>
    </row>
    <row r="864" spans="1:11" x14ac:dyDescent="0.25">
      <c r="A864" s="35">
        <v>850</v>
      </c>
      <c r="B864" s="31">
        <v>42215</v>
      </c>
      <c r="C864" s="30" t="s">
        <v>2740</v>
      </c>
      <c r="D864" s="30" t="s">
        <v>2586</v>
      </c>
      <c r="E864" s="30" t="s">
        <v>313</v>
      </c>
      <c r="F864" s="30" t="s">
        <v>312</v>
      </c>
      <c r="G864" s="32">
        <v>1</v>
      </c>
      <c r="H864" s="36" t="s">
        <v>29</v>
      </c>
      <c r="I864" s="39">
        <v>66294.38</v>
      </c>
      <c r="J864" s="40"/>
      <c r="K864" s="41">
        <f t="shared" si="14"/>
        <v>0</v>
      </c>
    </row>
    <row r="865" spans="1:11" x14ac:dyDescent="0.25">
      <c r="A865" s="35">
        <v>851</v>
      </c>
      <c r="B865" s="31">
        <v>43258</v>
      </c>
      <c r="C865" s="30" t="s">
        <v>4418</v>
      </c>
      <c r="D865" s="30" t="s">
        <v>2323</v>
      </c>
      <c r="E865" s="30" t="s">
        <v>4582</v>
      </c>
      <c r="F865" s="30" t="s">
        <v>4502</v>
      </c>
      <c r="G865" s="32">
        <v>2.1999999999999999E-2</v>
      </c>
      <c r="H865" s="36" t="s">
        <v>45</v>
      </c>
      <c r="I865" s="39">
        <v>13441.006666666664</v>
      </c>
      <c r="J865" s="40"/>
      <c r="K865" s="41">
        <f t="shared" si="14"/>
        <v>0</v>
      </c>
    </row>
    <row r="866" spans="1:11" x14ac:dyDescent="0.25">
      <c r="A866" s="35">
        <v>852</v>
      </c>
      <c r="B866" s="31">
        <v>41995</v>
      </c>
      <c r="C866" s="30" t="s">
        <v>2741</v>
      </c>
      <c r="D866" s="30" t="s">
        <v>2558</v>
      </c>
      <c r="E866" s="30" t="s">
        <v>1415</v>
      </c>
      <c r="F866" s="30" t="s">
        <v>1414</v>
      </c>
      <c r="G866" s="32">
        <v>2</v>
      </c>
      <c r="H866" s="36" t="s">
        <v>29</v>
      </c>
      <c r="I866" s="39">
        <v>3117.1814390000004</v>
      </c>
      <c r="J866" s="40"/>
      <c r="K866" s="41">
        <f t="shared" si="14"/>
        <v>0</v>
      </c>
    </row>
    <row r="867" spans="1:11" x14ac:dyDescent="0.25">
      <c r="A867" s="35">
        <v>853</v>
      </c>
      <c r="B867" s="31">
        <v>42109</v>
      </c>
      <c r="C867" s="30" t="s">
        <v>2742</v>
      </c>
      <c r="D867" s="30" t="s">
        <v>1851</v>
      </c>
      <c r="E867" s="30" t="s">
        <v>1650</v>
      </c>
      <c r="F867" s="30" t="s">
        <v>2743</v>
      </c>
      <c r="G867" s="32">
        <v>2</v>
      </c>
      <c r="H867" s="36" t="s">
        <v>29</v>
      </c>
      <c r="I867" s="39">
        <v>361.00900000000001</v>
      </c>
      <c r="J867" s="40"/>
      <c r="K867" s="41">
        <f t="shared" si="14"/>
        <v>0</v>
      </c>
    </row>
    <row r="868" spans="1:11" x14ac:dyDescent="0.25">
      <c r="A868" s="35">
        <v>854</v>
      </c>
      <c r="B868" s="31">
        <v>42198</v>
      </c>
      <c r="C868" s="30" t="s">
        <v>2742</v>
      </c>
      <c r="D868" s="30" t="s">
        <v>1851</v>
      </c>
      <c r="E868" s="30" t="s">
        <v>1650</v>
      </c>
      <c r="F868" s="30" t="s">
        <v>2744</v>
      </c>
      <c r="G868" s="32">
        <v>10</v>
      </c>
      <c r="H868" s="36" t="s">
        <v>29</v>
      </c>
      <c r="I868" s="39">
        <v>361.00899999999996</v>
      </c>
      <c r="J868" s="40"/>
      <c r="K868" s="41">
        <f t="shared" si="14"/>
        <v>0</v>
      </c>
    </row>
    <row r="869" spans="1:11" x14ac:dyDescent="0.25">
      <c r="A869" s="35">
        <v>855</v>
      </c>
      <c r="B869" s="31">
        <v>42027</v>
      </c>
      <c r="C869" s="30" t="s">
        <v>2745</v>
      </c>
      <c r="D869" s="30" t="s">
        <v>2558</v>
      </c>
      <c r="E869" s="30" t="s">
        <v>1640</v>
      </c>
      <c r="F869" s="30" t="s">
        <v>2746</v>
      </c>
      <c r="G869" s="32">
        <v>1</v>
      </c>
      <c r="H869" s="36" t="s">
        <v>29</v>
      </c>
      <c r="I869" s="39">
        <v>18280.183000000001</v>
      </c>
      <c r="J869" s="40"/>
      <c r="K869" s="41">
        <f t="shared" si="14"/>
        <v>0</v>
      </c>
    </row>
    <row r="870" spans="1:11" x14ac:dyDescent="0.25">
      <c r="A870" s="35">
        <v>856</v>
      </c>
      <c r="B870" s="31">
        <v>40571</v>
      </c>
      <c r="C870" s="30" t="s">
        <v>2747</v>
      </c>
      <c r="D870" s="30" t="s">
        <v>1851</v>
      </c>
      <c r="E870" s="30" t="s">
        <v>1761</v>
      </c>
      <c r="F870" s="30" t="s">
        <v>2748</v>
      </c>
      <c r="G870" s="32">
        <v>6</v>
      </c>
      <c r="H870" s="36" t="s">
        <v>29</v>
      </c>
      <c r="I870" s="39">
        <v>672.66666666666663</v>
      </c>
      <c r="J870" s="40"/>
      <c r="K870" s="41">
        <f t="shared" si="14"/>
        <v>0</v>
      </c>
    </row>
    <row r="871" spans="1:11" x14ac:dyDescent="0.25">
      <c r="A871" s="35">
        <v>857</v>
      </c>
      <c r="B871" s="31">
        <v>40571</v>
      </c>
      <c r="C871" s="30" t="s">
        <v>2747</v>
      </c>
      <c r="D871" s="30" t="s">
        <v>1851</v>
      </c>
      <c r="E871" s="30" t="s">
        <v>1761</v>
      </c>
      <c r="F871" s="30" t="s">
        <v>2749</v>
      </c>
      <c r="G871" s="32">
        <v>2</v>
      </c>
      <c r="H871" s="36" t="s">
        <v>29</v>
      </c>
      <c r="I871" s="39">
        <v>672.5</v>
      </c>
      <c r="J871" s="40"/>
      <c r="K871" s="41">
        <f t="shared" si="14"/>
        <v>0</v>
      </c>
    </row>
    <row r="872" spans="1:11" x14ac:dyDescent="0.25">
      <c r="A872" s="35">
        <v>858</v>
      </c>
      <c r="B872" s="31">
        <v>41320</v>
      </c>
      <c r="C872" s="30" t="s">
        <v>2750</v>
      </c>
      <c r="D872" s="30" t="s">
        <v>1851</v>
      </c>
      <c r="E872" s="30" t="s">
        <v>1136</v>
      </c>
      <c r="F872" s="30" t="s">
        <v>2751</v>
      </c>
      <c r="G872" s="32">
        <v>1</v>
      </c>
      <c r="H872" s="36" t="s">
        <v>29</v>
      </c>
      <c r="I872" s="39">
        <v>51.985295999999998</v>
      </c>
      <c r="J872" s="40"/>
      <c r="K872" s="41">
        <f t="shared" si="14"/>
        <v>0</v>
      </c>
    </row>
    <row r="873" spans="1:11" x14ac:dyDescent="0.25">
      <c r="A873" s="35">
        <v>859</v>
      </c>
      <c r="B873" s="31">
        <v>42333</v>
      </c>
      <c r="C873" s="30" t="s">
        <v>2750</v>
      </c>
      <c r="D873" s="30" t="s">
        <v>1851</v>
      </c>
      <c r="E873" s="30" t="s">
        <v>1136</v>
      </c>
      <c r="F873" s="30" t="s">
        <v>2752</v>
      </c>
      <c r="G873" s="32">
        <v>6</v>
      </c>
      <c r="H873" s="36" t="s">
        <v>29</v>
      </c>
      <c r="I873" s="39">
        <v>51.985296000000005</v>
      </c>
      <c r="J873" s="40"/>
      <c r="K873" s="41">
        <f t="shared" si="14"/>
        <v>0</v>
      </c>
    </row>
    <row r="874" spans="1:11" x14ac:dyDescent="0.25">
      <c r="A874" s="35">
        <v>860</v>
      </c>
      <c r="B874" s="31">
        <v>42354</v>
      </c>
      <c r="C874" s="30" t="s">
        <v>2750</v>
      </c>
      <c r="D874" s="30" t="s">
        <v>1851</v>
      </c>
      <c r="E874" s="30" t="s">
        <v>1136</v>
      </c>
      <c r="F874" s="30" t="s">
        <v>2753</v>
      </c>
      <c r="G874" s="32">
        <v>7</v>
      </c>
      <c r="H874" s="36" t="s">
        <v>29</v>
      </c>
      <c r="I874" s="39">
        <v>51.985295999999991</v>
      </c>
      <c r="J874" s="40"/>
      <c r="K874" s="41">
        <f t="shared" si="14"/>
        <v>0</v>
      </c>
    </row>
    <row r="875" spans="1:11" x14ac:dyDescent="0.25">
      <c r="A875" s="35">
        <v>861</v>
      </c>
      <c r="B875" s="31">
        <v>39263</v>
      </c>
      <c r="C875" s="30" t="s">
        <v>2754</v>
      </c>
      <c r="D875" s="30" t="s">
        <v>1815</v>
      </c>
      <c r="E875" s="30" t="s">
        <v>1784</v>
      </c>
      <c r="F875" s="30" t="s">
        <v>1783</v>
      </c>
      <c r="G875" s="32">
        <v>4</v>
      </c>
      <c r="H875" s="36" t="s">
        <v>29</v>
      </c>
      <c r="I875" s="39">
        <v>20104.741625229293</v>
      </c>
      <c r="J875" s="40"/>
      <c r="K875" s="41">
        <f t="shared" si="14"/>
        <v>0</v>
      </c>
    </row>
    <row r="876" spans="1:11" x14ac:dyDescent="0.25">
      <c r="A876" s="35">
        <v>862</v>
      </c>
      <c r="B876" s="31">
        <v>42852</v>
      </c>
      <c r="C876" s="30" t="s">
        <v>2755</v>
      </c>
      <c r="D876" s="30" t="s">
        <v>2563</v>
      </c>
      <c r="E876" s="30" t="s">
        <v>907</v>
      </c>
      <c r="F876" s="30" t="s">
        <v>912</v>
      </c>
      <c r="G876" s="32">
        <v>10</v>
      </c>
      <c r="H876" s="36" t="s">
        <v>131</v>
      </c>
      <c r="I876" s="39">
        <v>121.92950658411019</v>
      </c>
      <c r="J876" s="40"/>
      <c r="K876" s="41">
        <f t="shared" si="14"/>
        <v>0</v>
      </c>
    </row>
    <row r="877" spans="1:11" x14ac:dyDescent="0.25">
      <c r="A877" s="35">
        <v>863</v>
      </c>
      <c r="B877" s="31">
        <v>42852</v>
      </c>
      <c r="C877" s="30" t="s">
        <v>2755</v>
      </c>
      <c r="D877" s="30" t="s">
        <v>2563</v>
      </c>
      <c r="E877" s="30" t="s">
        <v>907</v>
      </c>
      <c r="F877" s="30" t="s">
        <v>911</v>
      </c>
      <c r="G877" s="32">
        <v>12</v>
      </c>
      <c r="H877" s="36" t="s">
        <v>131</v>
      </c>
      <c r="I877" s="39">
        <v>121.92950658411017</v>
      </c>
      <c r="J877" s="40"/>
      <c r="K877" s="41">
        <f t="shared" si="14"/>
        <v>0</v>
      </c>
    </row>
    <row r="878" spans="1:11" x14ac:dyDescent="0.25">
      <c r="A878" s="35">
        <v>864</v>
      </c>
      <c r="B878" s="31">
        <v>42852</v>
      </c>
      <c r="C878" s="30" t="s">
        <v>2755</v>
      </c>
      <c r="D878" s="30" t="s">
        <v>2563</v>
      </c>
      <c r="E878" s="30" t="s">
        <v>907</v>
      </c>
      <c r="F878" s="30" t="s">
        <v>910</v>
      </c>
      <c r="G878" s="32">
        <v>24</v>
      </c>
      <c r="H878" s="36" t="s">
        <v>131</v>
      </c>
      <c r="I878" s="39">
        <v>121.92950658411017</v>
      </c>
      <c r="J878" s="40"/>
      <c r="K878" s="41">
        <f t="shared" si="14"/>
        <v>0</v>
      </c>
    </row>
    <row r="879" spans="1:11" x14ac:dyDescent="0.25">
      <c r="A879" s="35">
        <v>865</v>
      </c>
      <c r="B879" s="31">
        <v>42852</v>
      </c>
      <c r="C879" s="30" t="s">
        <v>2755</v>
      </c>
      <c r="D879" s="30" t="s">
        <v>2563</v>
      </c>
      <c r="E879" s="30" t="s">
        <v>907</v>
      </c>
      <c r="F879" s="30" t="s">
        <v>909</v>
      </c>
      <c r="G879" s="32">
        <v>24</v>
      </c>
      <c r="H879" s="36" t="s">
        <v>131</v>
      </c>
      <c r="I879" s="39">
        <v>121.92950658411017</v>
      </c>
      <c r="J879" s="40"/>
      <c r="K879" s="41">
        <f t="shared" si="14"/>
        <v>0</v>
      </c>
    </row>
    <row r="880" spans="1:11" x14ac:dyDescent="0.25">
      <c r="A880" s="35">
        <v>866</v>
      </c>
      <c r="B880" s="31">
        <v>42902</v>
      </c>
      <c r="C880" s="30" t="s">
        <v>2755</v>
      </c>
      <c r="D880" s="30" t="s">
        <v>2563</v>
      </c>
      <c r="E880" s="30" t="s">
        <v>907</v>
      </c>
      <c r="F880" s="30" t="s">
        <v>908</v>
      </c>
      <c r="G880" s="32">
        <v>24</v>
      </c>
      <c r="H880" s="36" t="s">
        <v>131</v>
      </c>
      <c r="I880" s="39">
        <v>122.89857660849736</v>
      </c>
      <c r="J880" s="40"/>
      <c r="K880" s="41">
        <f t="shared" ref="K880:K936" si="15">J880*1.2*G880</f>
        <v>0</v>
      </c>
    </row>
    <row r="881" spans="1:11" x14ac:dyDescent="0.25">
      <c r="A881" s="35">
        <v>867</v>
      </c>
      <c r="B881" s="31">
        <v>42902</v>
      </c>
      <c r="C881" s="30" t="s">
        <v>2755</v>
      </c>
      <c r="D881" s="30" t="s">
        <v>2563</v>
      </c>
      <c r="E881" s="30" t="s">
        <v>907</v>
      </c>
      <c r="F881" s="30" t="s">
        <v>906</v>
      </c>
      <c r="G881" s="32">
        <v>3</v>
      </c>
      <c r="H881" s="36" t="s">
        <v>131</v>
      </c>
      <c r="I881" s="39">
        <v>122.89857660849736</v>
      </c>
      <c r="J881" s="40"/>
      <c r="K881" s="41">
        <f t="shared" si="15"/>
        <v>0</v>
      </c>
    </row>
    <row r="882" spans="1:11" x14ac:dyDescent="0.25">
      <c r="A882" s="35">
        <v>868</v>
      </c>
      <c r="B882" s="31">
        <v>42852</v>
      </c>
      <c r="C882" s="30" t="s">
        <v>2755</v>
      </c>
      <c r="D882" s="30" t="s">
        <v>2563</v>
      </c>
      <c r="E882" s="30" t="s">
        <v>907</v>
      </c>
      <c r="F882" s="30" t="s">
        <v>2756</v>
      </c>
      <c r="G882" s="32">
        <v>7</v>
      </c>
      <c r="H882" s="36" t="s">
        <v>131</v>
      </c>
      <c r="I882" s="39">
        <v>124.59290565425549</v>
      </c>
      <c r="J882" s="40"/>
      <c r="K882" s="41">
        <f t="shared" si="15"/>
        <v>0</v>
      </c>
    </row>
    <row r="883" spans="1:11" x14ac:dyDescent="0.25">
      <c r="A883" s="35">
        <v>869</v>
      </c>
      <c r="B883" s="31">
        <v>41008</v>
      </c>
      <c r="C883" s="30" t="s">
        <v>2757</v>
      </c>
      <c r="D883" s="30" t="s">
        <v>2323</v>
      </c>
      <c r="E883" s="30" t="s">
        <v>111</v>
      </c>
      <c r="F883" s="30" t="s">
        <v>2758</v>
      </c>
      <c r="G883" s="32">
        <v>1.024</v>
      </c>
      <c r="H883" s="36" t="s">
        <v>45</v>
      </c>
      <c r="I883" s="39">
        <v>34459.950000000004</v>
      </c>
      <c r="J883" s="40"/>
      <c r="K883" s="41">
        <f t="shared" si="15"/>
        <v>0</v>
      </c>
    </row>
    <row r="884" spans="1:11" x14ac:dyDescent="0.25">
      <c r="A884" s="35">
        <v>870</v>
      </c>
      <c r="B884" s="31">
        <v>43565</v>
      </c>
      <c r="C884" s="30" t="s">
        <v>2759</v>
      </c>
      <c r="D884" s="30" t="s">
        <v>1851</v>
      </c>
      <c r="E884" s="30" t="s">
        <v>2760</v>
      </c>
      <c r="F884" s="30" t="s">
        <v>2761</v>
      </c>
      <c r="G884" s="32">
        <v>2</v>
      </c>
      <c r="H884" s="36" t="s">
        <v>29</v>
      </c>
      <c r="I884" s="39">
        <v>751.63618557077621</v>
      </c>
      <c r="J884" s="40"/>
      <c r="K884" s="41">
        <f t="shared" si="15"/>
        <v>0</v>
      </c>
    </row>
    <row r="885" spans="1:11" x14ac:dyDescent="0.25">
      <c r="A885" s="35">
        <v>871</v>
      </c>
      <c r="B885" s="31">
        <v>40709</v>
      </c>
      <c r="C885" s="30" t="s">
        <v>2762</v>
      </c>
      <c r="D885" s="30" t="s">
        <v>1851</v>
      </c>
      <c r="E885" s="30" t="s">
        <v>1265</v>
      </c>
      <c r="F885" s="30" t="s">
        <v>2763</v>
      </c>
      <c r="G885" s="32">
        <v>12</v>
      </c>
      <c r="H885" s="36" t="s">
        <v>48</v>
      </c>
      <c r="I885" s="39">
        <v>69.75</v>
      </c>
      <c r="J885" s="40"/>
      <c r="K885" s="41">
        <f t="shared" si="15"/>
        <v>0</v>
      </c>
    </row>
    <row r="886" spans="1:11" x14ac:dyDescent="0.25">
      <c r="A886" s="35">
        <v>872</v>
      </c>
      <c r="B886" s="31">
        <v>41032</v>
      </c>
      <c r="C886" s="30" t="s">
        <v>2762</v>
      </c>
      <c r="D886" s="30" t="s">
        <v>1851</v>
      </c>
      <c r="E886" s="30" t="s">
        <v>1265</v>
      </c>
      <c r="F886" s="30" t="s">
        <v>2764</v>
      </c>
      <c r="G886" s="32">
        <v>6</v>
      </c>
      <c r="H886" s="36" t="s">
        <v>48</v>
      </c>
      <c r="I886" s="39">
        <v>69.833333333333329</v>
      </c>
      <c r="J886" s="40"/>
      <c r="K886" s="41">
        <f t="shared" si="15"/>
        <v>0</v>
      </c>
    </row>
    <row r="887" spans="1:11" x14ac:dyDescent="0.25">
      <c r="A887" s="35">
        <v>873</v>
      </c>
      <c r="B887" s="31">
        <v>41485</v>
      </c>
      <c r="C887" s="30" t="s">
        <v>2765</v>
      </c>
      <c r="D887" s="30" t="s">
        <v>1813</v>
      </c>
      <c r="E887" s="30" t="s">
        <v>235</v>
      </c>
      <c r="F887" s="30" t="s">
        <v>234</v>
      </c>
      <c r="G887" s="32">
        <v>0.45</v>
      </c>
      <c r="H887" s="36" t="s">
        <v>48</v>
      </c>
      <c r="I887" s="39">
        <v>110.51111111111111</v>
      </c>
      <c r="J887" s="40"/>
      <c r="K887" s="41">
        <f t="shared" si="15"/>
        <v>0</v>
      </c>
    </row>
    <row r="888" spans="1:11" x14ac:dyDescent="0.25">
      <c r="A888" s="35">
        <v>874</v>
      </c>
      <c r="B888" s="31">
        <v>42065</v>
      </c>
      <c r="C888" s="30" t="s">
        <v>2766</v>
      </c>
      <c r="D888" s="30" t="s">
        <v>1851</v>
      </c>
      <c r="E888" s="30" t="s">
        <v>1174</v>
      </c>
      <c r="F888" s="30" t="s">
        <v>2767</v>
      </c>
      <c r="G888" s="32">
        <v>2</v>
      </c>
      <c r="H888" s="36" t="s">
        <v>48</v>
      </c>
      <c r="I888" s="39">
        <v>80.92</v>
      </c>
      <c r="J888" s="40"/>
      <c r="K888" s="41">
        <f t="shared" si="15"/>
        <v>0</v>
      </c>
    </row>
    <row r="889" spans="1:11" x14ac:dyDescent="0.25">
      <c r="A889" s="35">
        <v>875</v>
      </c>
      <c r="B889" s="31">
        <v>42272</v>
      </c>
      <c r="C889" s="30" t="s">
        <v>2768</v>
      </c>
      <c r="D889" s="30" t="s">
        <v>2556</v>
      </c>
      <c r="E889" s="30" t="s">
        <v>95</v>
      </c>
      <c r="F889" s="30" t="s">
        <v>96</v>
      </c>
      <c r="G889" s="32">
        <v>0.36</v>
      </c>
      <c r="H889" s="36" t="s">
        <v>45</v>
      </c>
      <c r="I889" s="39">
        <v>28552.530000000006</v>
      </c>
      <c r="J889" s="40"/>
      <c r="K889" s="41">
        <f t="shared" si="15"/>
        <v>0</v>
      </c>
    </row>
    <row r="890" spans="1:11" x14ac:dyDescent="0.25">
      <c r="A890" s="35">
        <v>876</v>
      </c>
      <c r="B890" s="31">
        <v>42855</v>
      </c>
      <c r="C890" s="30" t="s">
        <v>2768</v>
      </c>
      <c r="D890" s="30" t="s">
        <v>2556</v>
      </c>
      <c r="E890" s="30" t="s">
        <v>95</v>
      </c>
      <c r="F890" s="30" t="s">
        <v>94</v>
      </c>
      <c r="G890" s="32">
        <v>1.2999999999999999E-2</v>
      </c>
      <c r="H890" s="36" t="s">
        <v>45</v>
      </c>
      <c r="I890" s="39">
        <v>28552.530000000006</v>
      </c>
      <c r="J890" s="40"/>
      <c r="K890" s="41">
        <f t="shared" si="15"/>
        <v>0</v>
      </c>
    </row>
    <row r="891" spans="1:11" x14ac:dyDescent="0.25">
      <c r="A891" s="35">
        <v>877</v>
      </c>
      <c r="B891" s="31">
        <v>42060</v>
      </c>
      <c r="C891" s="30" t="s">
        <v>2769</v>
      </c>
      <c r="D891" s="30" t="s">
        <v>2558</v>
      </c>
      <c r="E891" s="30" t="s">
        <v>1158</v>
      </c>
      <c r="F891" s="30" t="s">
        <v>2770</v>
      </c>
      <c r="G891" s="32">
        <v>5</v>
      </c>
      <c r="H891" s="36" t="s">
        <v>29</v>
      </c>
      <c r="I891" s="39">
        <v>278.41998649999999</v>
      </c>
      <c r="J891" s="40"/>
      <c r="K891" s="41">
        <f t="shared" si="15"/>
        <v>0</v>
      </c>
    </row>
    <row r="892" spans="1:11" x14ac:dyDescent="0.25">
      <c r="A892" s="35">
        <v>878</v>
      </c>
      <c r="B892" s="31">
        <v>43207</v>
      </c>
      <c r="C892" s="30" t="s">
        <v>2771</v>
      </c>
      <c r="D892" s="30" t="s">
        <v>1840</v>
      </c>
      <c r="E892" s="30" t="s">
        <v>2772</v>
      </c>
      <c r="F892" s="30" t="s">
        <v>2773</v>
      </c>
      <c r="G892" s="32">
        <v>2</v>
      </c>
      <c r="H892" s="36" t="s">
        <v>29</v>
      </c>
      <c r="I892" s="39">
        <v>28424.24053086053</v>
      </c>
      <c r="J892" s="40"/>
      <c r="K892" s="41">
        <f t="shared" si="15"/>
        <v>0</v>
      </c>
    </row>
    <row r="893" spans="1:11" x14ac:dyDescent="0.25">
      <c r="A893" s="35">
        <v>879</v>
      </c>
      <c r="B893" s="31">
        <v>43214</v>
      </c>
      <c r="C893" s="30" t="s">
        <v>4419</v>
      </c>
      <c r="D893" s="30" t="s">
        <v>2563</v>
      </c>
      <c r="E893" s="30" t="s">
        <v>4583</v>
      </c>
      <c r="F893" s="30" t="s">
        <v>4503</v>
      </c>
      <c r="G893" s="32">
        <v>1</v>
      </c>
      <c r="H893" s="36" t="s">
        <v>29</v>
      </c>
      <c r="I893" s="39">
        <v>3675.7279999999996</v>
      </c>
      <c r="J893" s="40"/>
      <c r="K893" s="41">
        <f t="shared" si="15"/>
        <v>0</v>
      </c>
    </row>
    <row r="894" spans="1:11" x14ac:dyDescent="0.25">
      <c r="A894" s="35">
        <v>880</v>
      </c>
      <c r="B894" s="31">
        <v>42041</v>
      </c>
      <c r="C894" s="30" t="s">
        <v>2774</v>
      </c>
      <c r="D894" s="30" t="s">
        <v>2586</v>
      </c>
      <c r="E894" s="30" t="s">
        <v>130</v>
      </c>
      <c r="F894" s="30" t="s">
        <v>129</v>
      </c>
      <c r="G894" s="32">
        <v>1</v>
      </c>
      <c r="H894" s="36" t="s">
        <v>131</v>
      </c>
      <c r="I894" s="39">
        <v>61699.72</v>
      </c>
      <c r="J894" s="40"/>
      <c r="K894" s="41">
        <f t="shared" si="15"/>
        <v>0</v>
      </c>
    </row>
    <row r="895" spans="1:11" x14ac:dyDescent="0.25">
      <c r="A895" s="35">
        <v>881</v>
      </c>
      <c r="B895" s="31">
        <v>40994</v>
      </c>
      <c r="C895" s="30" t="s">
        <v>4420</v>
      </c>
      <c r="D895" s="30" t="s">
        <v>1851</v>
      </c>
      <c r="E895" s="30" t="s">
        <v>4584</v>
      </c>
      <c r="F895" s="30" t="s">
        <v>4504</v>
      </c>
      <c r="G895" s="32">
        <v>1</v>
      </c>
      <c r="H895" s="36" t="s">
        <v>29</v>
      </c>
      <c r="I895" s="39">
        <v>101.95222349999999</v>
      </c>
      <c r="J895" s="40"/>
      <c r="K895" s="41">
        <f t="shared" si="15"/>
        <v>0</v>
      </c>
    </row>
    <row r="896" spans="1:11" x14ac:dyDescent="0.25">
      <c r="A896" s="35">
        <v>882</v>
      </c>
      <c r="B896" s="31">
        <v>41549</v>
      </c>
      <c r="C896" s="30" t="s">
        <v>2775</v>
      </c>
      <c r="D896" s="30" t="s">
        <v>2552</v>
      </c>
      <c r="E896" s="30" t="s">
        <v>286</v>
      </c>
      <c r="F896" s="30" t="s">
        <v>287</v>
      </c>
      <c r="G896" s="32">
        <v>16</v>
      </c>
      <c r="H896" s="36" t="s">
        <v>29</v>
      </c>
      <c r="I896" s="39">
        <v>3119.1177600000005</v>
      </c>
      <c r="J896" s="40"/>
      <c r="K896" s="41">
        <f t="shared" si="15"/>
        <v>0</v>
      </c>
    </row>
    <row r="897" spans="1:11" x14ac:dyDescent="0.25">
      <c r="A897" s="35">
        <v>883</v>
      </c>
      <c r="B897" s="31">
        <v>43426</v>
      </c>
      <c r="C897" s="30" t="s">
        <v>2775</v>
      </c>
      <c r="D897" s="30" t="s">
        <v>2552</v>
      </c>
      <c r="E897" s="30" t="s">
        <v>286</v>
      </c>
      <c r="F897" s="30" t="s">
        <v>285</v>
      </c>
      <c r="G897" s="32">
        <v>2</v>
      </c>
      <c r="H897" s="36" t="s">
        <v>29</v>
      </c>
      <c r="I897" s="39">
        <v>3119.1177600000005</v>
      </c>
      <c r="J897" s="40"/>
      <c r="K897" s="41">
        <f t="shared" si="15"/>
        <v>0</v>
      </c>
    </row>
    <row r="898" spans="1:11" x14ac:dyDescent="0.25">
      <c r="A898" s="35">
        <v>884</v>
      </c>
      <c r="B898" s="31">
        <v>43026</v>
      </c>
      <c r="C898" s="30" t="s">
        <v>2776</v>
      </c>
      <c r="D898" s="30" t="s">
        <v>1851</v>
      </c>
      <c r="E898" s="30" t="s">
        <v>905</v>
      </c>
      <c r="F898" s="30" t="s">
        <v>2777</v>
      </c>
      <c r="G898" s="32">
        <v>3</v>
      </c>
      <c r="H898" s="36" t="s">
        <v>29</v>
      </c>
      <c r="I898" s="39">
        <v>22.346457100000006</v>
      </c>
      <c r="J898" s="40"/>
      <c r="K898" s="41">
        <f t="shared" si="15"/>
        <v>0</v>
      </c>
    </row>
    <row r="899" spans="1:11" x14ac:dyDescent="0.25">
      <c r="A899" s="35">
        <v>885</v>
      </c>
      <c r="B899" s="31">
        <v>43026</v>
      </c>
      <c r="C899" s="30" t="s">
        <v>2776</v>
      </c>
      <c r="D899" s="30" t="s">
        <v>1851</v>
      </c>
      <c r="E899" s="30" t="s">
        <v>905</v>
      </c>
      <c r="F899" s="30" t="s">
        <v>2778</v>
      </c>
      <c r="G899" s="32">
        <v>3</v>
      </c>
      <c r="H899" s="36" t="s">
        <v>29</v>
      </c>
      <c r="I899" s="39">
        <v>22.346457100000006</v>
      </c>
      <c r="J899" s="40"/>
      <c r="K899" s="41">
        <f t="shared" si="15"/>
        <v>0</v>
      </c>
    </row>
    <row r="900" spans="1:11" x14ac:dyDescent="0.25">
      <c r="A900" s="35">
        <v>886</v>
      </c>
      <c r="B900" s="31">
        <v>43026</v>
      </c>
      <c r="C900" s="30" t="s">
        <v>2776</v>
      </c>
      <c r="D900" s="30" t="s">
        <v>1851</v>
      </c>
      <c r="E900" s="30" t="s">
        <v>905</v>
      </c>
      <c r="F900" s="30" t="s">
        <v>2779</v>
      </c>
      <c r="G900" s="32">
        <v>2</v>
      </c>
      <c r="H900" s="36" t="s">
        <v>29</v>
      </c>
      <c r="I900" s="39">
        <v>22.346457100000006</v>
      </c>
      <c r="J900" s="40"/>
      <c r="K900" s="41">
        <f t="shared" si="15"/>
        <v>0</v>
      </c>
    </row>
    <row r="901" spans="1:11" x14ac:dyDescent="0.25">
      <c r="A901" s="35">
        <v>887</v>
      </c>
      <c r="B901" s="31">
        <v>43026</v>
      </c>
      <c r="C901" s="30" t="s">
        <v>2776</v>
      </c>
      <c r="D901" s="30" t="s">
        <v>1851</v>
      </c>
      <c r="E901" s="30" t="s">
        <v>905</v>
      </c>
      <c r="F901" s="30" t="s">
        <v>2780</v>
      </c>
      <c r="G901" s="32">
        <v>3</v>
      </c>
      <c r="H901" s="36" t="s">
        <v>29</v>
      </c>
      <c r="I901" s="39">
        <v>22.346457100000006</v>
      </c>
      <c r="J901" s="40"/>
      <c r="K901" s="41">
        <f t="shared" si="15"/>
        <v>0</v>
      </c>
    </row>
    <row r="902" spans="1:11" x14ac:dyDescent="0.25">
      <c r="A902" s="35">
        <v>888</v>
      </c>
      <c r="B902" s="31">
        <v>43026</v>
      </c>
      <c r="C902" s="30" t="s">
        <v>2776</v>
      </c>
      <c r="D902" s="30" t="s">
        <v>1851</v>
      </c>
      <c r="E902" s="30" t="s">
        <v>905</v>
      </c>
      <c r="F902" s="30" t="s">
        <v>2781</v>
      </c>
      <c r="G902" s="32">
        <v>16</v>
      </c>
      <c r="H902" s="36" t="s">
        <v>29</v>
      </c>
      <c r="I902" s="39">
        <v>22.346457100000006</v>
      </c>
      <c r="J902" s="40"/>
      <c r="K902" s="41">
        <f t="shared" si="15"/>
        <v>0</v>
      </c>
    </row>
    <row r="903" spans="1:11" x14ac:dyDescent="0.25">
      <c r="A903" s="35">
        <v>889</v>
      </c>
      <c r="B903" s="31">
        <v>42030</v>
      </c>
      <c r="C903" s="30" t="s">
        <v>2782</v>
      </c>
      <c r="D903" s="30" t="s">
        <v>2558</v>
      </c>
      <c r="E903" s="30" t="s">
        <v>1639</v>
      </c>
      <c r="F903" s="30" t="s">
        <v>1638</v>
      </c>
      <c r="G903" s="32">
        <v>1</v>
      </c>
      <c r="H903" s="36" t="s">
        <v>131</v>
      </c>
      <c r="I903" s="39">
        <v>1824</v>
      </c>
      <c r="J903" s="40"/>
      <c r="K903" s="41">
        <f t="shared" si="15"/>
        <v>0</v>
      </c>
    </row>
    <row r="904" spans="1:11" x14ac:dyDescent="0.25">
      <c r="A904" s="35">
        <v>890</v>
      </c>
      <c r="B904" s="31">
        <v>39263</v>
      </c>
      <c r="C904" s="30" t="s">
        <v>2783</v>
      </c>
      <c r="D904" s="30" t="s">
        <v>2661</v>
      </c>
      <c r="E904" s="30" t="s">
        <v>1280</v>
      </c>
      <c r="F904" s="30" t="s">
        <v>4505</v>
      </c>
      <c r="G904" s="32">
        <v>100</v>
      </c>
      <c r="H904" s="36" t="s">
        <v>53</v>
      </c>
      <c r="I904" s="39">
        <v>19.809999999999999</v>
      </c>
      <c r="J904" s="40"/>
      <c r="K904" s="41">
        <f t="shared" si="15"/>
        <v>0</v>
      </c>
    </row>
    <row r="905" spans="1:11" x14ac:dyDescent="0.25">
      <c r="A905" s="35">
        <v>891</v>
      </c>
      <c r="B905" s="31">
        <v>39263</v>
      </c>
      <c r="C905" s="30" t="s">
        <v>2783</v>
      </c>
      <c r="D905" s="30" t="s">
        <v>2661</v>
      </c>
      <c r="E905" s="30" t="s">
        <v>1280</v>
      </c>
      <c r="F905" s="30" t="s">
        <v>2784</v>
      </c>
      <c r="G905" s="32">
        <v>495</v>
      </c>
      <c r="H905" s="36" t="s">
        <v>53</v>
      </c>
      <c r="I905" s="39">
        <v>19.814141414141414</v>
      </c>
      <c r="J905" s="40"/>
      <c r="K905" s="41">
        <f t="shared" si="15"/>
        <v>0</v>
      </c>
    </row>
    <row r="906" spans="1:11" x14ac:dyDescent="0.25">
      <c r="A906" s="35">
        <v>892</v>
      </c>
      <c r="B906" s="31">
        <v>43192</v>
      </c>
      <c r="C906" s="30" t="s">
        <v>2785</v>
      </c>
      <c r="D906" s="30" t="s">
        <v>2563</v>
      </c>
      <c r="E906" s="30" t="s">
        <v>2786</v>
      </c>
      <c r="F906" s="30" t="s">
        <v>2787</v>
      </c>
      <c r="G906" s="32">
        <v>1</v>
      </c>
      <c r="H906" s="36" t="s">
        <v>29</v>
      </c>
      <c r="I906" s="39">
        <v>178.66517724642162</v>
      </c>
      <c r="J906" s="40"/>
      <c r="K906" s="41">
        <f t="shared" si="15"/>
        <v>0</v>
      </c>
    </row>
    <row r="907" spans="1:11" x14ac:dyDescent="0.25">
      <c r="A907" s="35">
        <v>893</v>
      </c>
      <c r="B907" s="31">
        <v>39263</v>
      </c>
      <c r="C907" s="30" t="s">
        <v>2788</v>
      </c>
      <c r="D907" s="30" t="s">
        <v>2558</v>
      </c>
      <c r="E907" s="30" t="s">
        <v>2789</v>
      </c>
      <c r="F907" s="30" t="s">
        <v>2790</v>
      </c>
      <c r="G907" s="32">
        <v>14</v>
      </c>
      <c r="H907" s="36" t="s">
        <v>29</v>
      </c>
      <c r="I907" s="39">
        <v>2618.2288600000002</v>
      </c>
      <c r="J907" s="40"/>
      <c r="K907" s="41">
        <f t="shared" si="15"/>
        <v>0</v>
      </c>
    </row>
    <row r="908" spans="1:11" x14ac:dyDescent="0.25">
      <c r="A908" s="35">
        <v>894</v>
      </c>
      <c r="B908" s="31">
        <v>43262</v>
      </c>
      <c r="C908" s="30" t="s">
        <v>2788</v>
      </c>
      <c r="D908" s="30" t="s">
        <v>2558</v>
      </c>
      <c r="E908" s="30" t="s">
        <v>2789</v>
      </c>
      <c r="F908" s="30" t="s">
        <v>2791</v>
      </c>
      <c r="G908" s="32">
        <v>8</v>
      </c>
      <c r="H908" s="36" t="s">
        <v>29</v>
      </c>
      <c r="I908" s="39">
        <v>4184.384022831051</v>
      </c>
      <c r="J908" s="40"/>
      <c r="K908" s="41">
        <f t="shared" si="15"/>
        <v>0</v>
      </c>
    </row>
    <row r="909" spans="1:11" x14ac:dyDescent="0.25">
      <c r="A909" s="35">
        <v>895</v>
      </c>
      <c r="B909" s="31">
        <v>43545</v>
      </c>
      <c r="C909" s="30" t="s">
        <v>2792</v>
      </c>
      <c r="D909" s="30" t="s">
        <v>2563</v>
      </c>
      <c r="E909" s="30" t="s">
        <v>2793</v>
      </c>
      <c r="F909" s="30" t="s">
        <v>2794</v>
      </c>
      <c r="G909" s="32">
        <v>6</v>
      </c>
      <c r="H909" s="36" t="s">
        <v>29</v>
      </c>
      <c r="I909" s="39">
        <v>4577.7518358904108</v>
      </c>
      <c r="J909" s="40"/>
      <c r="K909" s="41">
        <f t="shared" si="15"/>
        <v>0</v>
      </c>
    </row>
    <row r="910" spans="1:11" x14ac:dyDescent="0.25">
      <c r="A910" s="35">
        <v>896</v>
      </c>
      <c r="B910" s="31">
        <v>39263</v>
      </c>
      <c r="C910" s="30" t="s">
        <v>2795</v>
      </c>
      <c r="D910" s="30" t="s">
        <v>1815</v>
      </c>
      <c r="E910" s="30" t="s">
        <v>855</v>
      </c>
      <c r="F910" s="30" t="s">
        <v>854</v>
      </c>
      <c r="G910" s="32">
        <v>1</v>
      </c>
      <c r="H910" s="36" t="s">
        <v>29</v>
      </c>
      <c r="I910" s="39">
        <v>14462.580961331225</v>
      </c>
      <c r="J910" s="40"/>
      <c r="K910" s="41">
        <f t="shared" si="15"/>
        <v>0</v>
      </c>
    </row>
    <row r="911" spans="1:11" x14ac:dyDescent="0.25">
      <c r="A911" s="35">
        <v>897</v>
      </c>
      <c r="B911" s="31">
        <v>41691</v>
      </c>
      <c r="C911" s="30" t="s">
        <v>2796</v>
      </c>
      <c r="D911" s="30" t="s">
        <v>1815</v>
      </c>
      <c r="E911" s="30" t="s">
        <v>1659</v>
      </c>
      <c r="F911" s="30" t="s">
        <v>1658</v>
      </c>
      <c r="G911" s="32">
        <v>18</v>
      </c>
      <c r="H911" s="36" t="s">
        <v>29</v>
      </c>
      <c r="I911" s="39">
        <v>949.58136967436985</v>
      </c>
      <c r="J911" s="40"/>
      <c r="K911" s="41">
        <f t="shared" si="15"/>
        <v>0</v>
      </c>
    </row>
    <row r="912" spans="1:11" x14ac:dyDescent="0.25">
      <c r="A912" s="35">
        <v>898</v>
      </c>
      <c r="B912" s="31">
        <v>42156</v>
      </c>
      <c r="C912" s="30" t="s">
        <v>2797</v>
      </c>
      <c r="D912" s="30" t="s">
        <v>2661</v>
      </c>
      <c r="E912" s="30" t="s">
        <v>107</v>
      </c>
      <c r="F912" s="30" t="s">
        <v>2798</v>
      </c>
      <c r="G912" s="32">
        <v>3.42</v>
      </c>
      <c r="H912" s="36" t="s">
        <v>48</v>
      </c>
      <c r="I912" s="39">
        <v>287.98672499999998</v>
      </c>
      <c r="J912" s="40"/>
      <c r="K912" s="41">
        <f t="shared" si="15"/>
        <v>0</v>
      </c>
    </row>
    <row r="913" spans="1:11" x14ac:dyDescent="0.25">
      <c r="A913" s="35">
        <v>899</v>
      </c>
      <c r="B913" s="31">
        <v>42607</v>
      </c>
      <c r="C913" s="30" t="s">
        <v>2799</v>
      </c>
      <c r="D913" s="30" t="s">
        <v>2558</v>
      </c>
      <c r="E913" s="30" t="s">
        <v>2800</v>
      </c>
      <c r="F913" s="30" t="s">
        <v>2801</v>
      </c>
      <c r="G913" s="32">
        <v>3</v>
      </c>
      <c r="H913" s="36" t="s">
        <v>29</v>
      </c>
      <c r="I913" s="39">
        <v>2733.6027726027387</v>
      </c>
      <c r="J913" s="40"/>
      <c r="K913" s="41">
        <f t="shared" si="15"/>
        <v>0</v>
      </c>
    </row>
    <row r="914" spans="1:11" x14ac:dyDescent="0.25">
      <c r="A914" s="35">
        <v>900</v>
      </c>
      <c r="B914" s="31">
        <v>40756</v>
      </c>
      <c r="C914" s="30" t="s">
        <v>2802</v>
      </c>
      <c r="D914" s="30" t="s">
        <v>2558</v>
      </c>
      <c r="E914" s="30" t="s">
        <v>2803</v>
      </c>
      <c r="F914" s="30" t="s">
        <v>2805</v>
      </c>
      <c r="G914" s="32">
        <v>6</v>
      </c>
      <c r="H914" s="36" t="s">
        <v>29</v>
      </c>
      <c r="I914" s="39">
        <v>1064.9016982228113</v>
      </c>
      <c r="J914" s="40"/>
      <c r="K914" s="41">
        <f t="shared" si="15"/>
        <v>0</v>
      </c>
    </row>
    <row r="915" spans="1:11" x14ac:dyDescent="0.25">
      <c r="A915" s="35">
        <v>901</v>
      </c>
      <c r="B915" s="31">
        <v>43417</v>
      </c>
      <c r="C915" s="30" t="s">
        <v>2802</v>
      </c>
      <c r="D915" s="30" t="s">
        <v>1840</v>
      </c>
      <c r="E915" s="30" t="s">
        <v>2803</v>
      </c>
      <c r="F915" s="30" t="s">
        <v>2804</v>
      </c>
      <c r="G915" s="32">
        <v>3</v>
      </c>
      <c r="H915" s="36" t="s">
        <v>29</v>
      </c>
      <c r="I915" s="39">
        <v>1279.8227333333334</v>
      </c>
      <c r="J915" s="40"/>
      <c r="K915" s="41">
        <f t="shared" si="15"/>
        <v>0</v>
      </c>
    </row>
    <row r="916" spans="1:11" x14ac:dyDescent="0.25">
      <c r="A916" s="35">
        <v>902</v>
      </c>
      <c r="B916" s="31">
        <v>42279</v>
      </c>
      <c r="C916" s="30" t="s">
        <v>2806</v>
      </c>
      <c r="D916" s="30" t="s">
        <v>2323</v>
      </c>
      <c r="E916" s="30" t="s">
        <v>2807</v>
      </c>
      <c r="F916" s="30" t="s">
        <v>2808</v>
      </c>
      <c r="G916" s="32">
        <v>8.2000000000000003E-2</v>
      </c>
      <c r="H916" s="36" t="s">
        <v>45</v>
      </c>
      <c r="I916" s="39">
        <v>76661.469940639276</v>
      </c>
      <c r="J916" s="40"/>
      <c r="K916" s="41">
        <f t="shared" si="15"/>
        <v>0</v>
      </c>
    </row>
    <row r="917" spans="1:11" x14ac:dyDescent="0.25">
      <c r="A917" s="35">
        <v>903</v>
      </c>
      <c r="B917" s="31">
        <v>42418</v>
      </c>
      <c r="C917" s="30" t="s">
        <v>2809</v>
      </c>
      <c r="D917" s="30" t="s">
        <v>2810</v>
      </c>
      <c r="E917" s="30" t="s">
        <v>100</v>
      </c>
      <c r="F917" s="30" t="s">
        <v>2811</v>
      </c>
      <c r="G917" s="32">
        <v>2.1000000000000001E-2</v>
      </c>
      <c r="H917" s="36" t="s">
        <v>45</v>
      </c>
      <c r="I917" s="39">
        <v>92544.110166666665</v>
      </c>
      <c r="J917" s="40"/>
      <c r="K917" s="41">
        <f t="shared" si="15"/>
        <v>0</v>
      </c>
    </row>
    <row r="918" spans="1:11" x14ac:dyDescent="0.25">
      <c r="A918" s="35">
        <v>904</v>
      </c>
      <c r="B918" s="31">
        <v>43202</v>
      </c>
      <c r="C918" s="30" t="s">
        <v>2812</v>
      </c>
      <c r="D918" s="30" t="s">
        <v>2563</v>
      </c>
      <c r="E918" s="30" t="s">
        <v>2813</v>
      </c>
      <c r="F918" s="30" t="s">
        <v>2814</v>
      </c>
      <c r="G918" s="32">
        <v>1</v>
      </c>
      <c r="H918" s="36" t="s">
        <v>29</v>
      </c>
      <c r="I918" s="39">
        <v>775.43079086757984</v>
      </c>
      <c r="J918" s="40"/>
      <c r="K918" s="41">
        <f t="shared" si="15"/>
        <v>0</v>
      </c>
    </row>
    <row r="919" spans="1:11" x14ac:dyDescent="0.25">
      <c r="A919" s="35">
        <v>905</v>
      </c>
      <c r="B919" s="31">
        <v>43202</v>
      </c>
      <c r="C919" s="30" t="s">
        <v>2812</v>
      </c>
      <c r="D919" s="30" t="s">
        <v>2563</v>
      </c>
      <c r="E919" s="30" t="s">
        <v>2813</v>
      </c>
      <c r="F919" s="30" t="s">
        <v>2815</v>
      </c>
      <c r="G919" s="32">
        <v>1</v>
      </c>
      <c r="H919" s="36" t="s">
        <v>29</v>
      </c>
      <c r="I919" s="39">
        <v>775.43079086757984</v>
      </c>
      <c r="J919" s="40"/>
      <c r="K919" s="41">
        <f t="shared" si="15"/>
        <v>0</v>
      </c>
    </row>
    <row r="920" spans="1:11" x14ac:dyDescent="0.25">
      <c r="A920" s="35">
        <v>906</v>
      </c>
      <c r="B920" s="31">
        <v>43497</v>
      </c>
      <c r="C920" s="30" t="s">
        <v>2812</v>
      </c>
      <c r="D920" s="30" t="s">
        <v>2563</v>
      </c>
      <c r="E920" s="30" t="s">
        <v>2813</v>
      </c>
      <c r="F920" s="30" t="s">
        <v>2816</v>
      </c>
      <c r="G920" s="32">
        <v>1</v>
      </c>
      <c r="H920" s="36" t="s">
        <v>29</v>
      </c>
      <c r="I920" s="39">
        <v>826.37780273972601</v>
      </c>
      <c r="J920" s="40"/>
      <c r="K920" s="41">
        <f t="shared" si="15"/>
        <v>0</v>
      </c>
    </row>
    <row r="921" spans="1:11" x14ac:dyDescent="0.25">
      <c r="A921" s="35">
        <v>907</v>
      </c>
      <c r="B921" s="31">
        <v>43497</v>
      </c>
      <c r="C921" s="30" t="s">
        <v>2812</v>
      </c>
      <c r="D921" s="30" t="s">
        <v>2563</v>
      </c>
      <c r="E921" s="30" t="s">
        <v>2813</v>
      </c>
      <c r="F921" s="30" t="s">
        <v>2817</v>
      </c>
      <c r="G921" s="32">
        <v>18</v>
      </c>
      <c r="H921" s="36" t="s">
        <v>29</v>
      </c>
      <c r="I921" s="39">
        <v>826.37780273972601</v>
      </c>
      <c r="J921" s="40"/>
      <c r="K921" s="41">
        <f t="shared" si="15"/>
        <v>0</v>
      </c>
    </row>
    <row r="922" spans="1:11" x14ac:dyDescent="0.25">
      <c r="A922" s="35">
        <v>908</v>
      </c>
      <c r="B922" s="31">
        <v>41614</v>
      </c>
      <c r="C922" s="30" t="s">
        <v>2818</v>
      </c>
      <c r="D922" s="30" t="s">
        <v>2586</v>
      </c>
      <c r="E922" s="30" t="s">
        <v>404</v>
      </c>
      <c r="F922" s="30" t="s">
        <v>405</v>
      </c>
      <c r="G922" s="32">
        <v>2</v>
      </c>
      <c r="H922" s="36" t="s">
        <v>29</v>
      </c>
      <c r="I922" s="39">
        <v>56731.579780000007</v>
      </c>
      <c r="J922" s="40"/>
      <c r="K922" s="41">
        <f t="shared" si="15"/>
        <v>0</v>
      </c>
    </row>
    <row r="923" spans="1:11" x14ac:dyDescent="0.25">
      <c r="A923" s="35">
        <v>909</v>
      </c>
      <c r="B923" s="31">
        <v>41603</v>
      </c>
      <c r="C923" s="30" t="s">
        <v>2818</v>
      </c>
      <c r="D923" s="30" t="s">
        <v>2586</v>
      </c>
      <c r="E923" s="30" t="s">
        <v>404</v>
      </c>
      <c r="F923" s="30" t="s">
        <v>403</v>
      </c>
      <c r="G923" s="32">
        <v>1</v>
      </c>
      <c r="H923" s="36" t="s">
        <v>29</v>
      </c>
      <c r="I923" s="39">
        <v>56731.579780000007</v>
      </c>
      <c r="J923" s="40"/>
      <c r="K923" s="41">
        <f t="shared" si="15"/>
        <v>0</v>
      </c>
    </row>
    <row r="924" spans="1:11" x14ac:dyDescent="0.25">
      <c r="A924" s="35">
        <v>910</v>
      </c>
      <c r="B924" s="31">
        <v>40687</v>
      </c>
      <c r="C924" s="30" t="s">
        <v>2819</v>
      </c>
      <c r="D924" s="30" t="s">
        <v>1851</v>
      </c>
      <c r="E924" s="30" t="s">
        <v>1756</v>
      </c>
      <c r="F924" s="30" t="s">
        <v>2820</v>
      </c>
      <c r="G924" s="32">
        <v>6</v>
      </c>
      <c r="H924" s="36" t="s">
        <v>48</v>
      </c>
      <c r="I924" s="39">
        <v>48.333333333333336</v>
      </c>
      <c r="J924" s="40"/>
      <c r="K924" s="41">
        <f t="shared" si="15"/>
        <v>0</v>
      </c>
    </row>
    <row r="925" spans="1:11" x14ac:dyDescent="0.25">
      <c r="A925" s="35">
        <v>911</v>
      </c>
      <c r="B925" s="31">
        <v>42060</v>
      </c>
      <c r="C925" s="30" t="s">
        <v>2821</v>
      </c>
      <c r="D925" s="30" t="s">
        <v>2558</v>
      </c>
      <c r="E925" s="30" t="s">
        <v>2822</v>
      </c>
      <c r="F925" s="30" t="s">
        <v>2829</v>
      </c>
      <c r="G925" s="32">
        <v>2</v>
      </c>
      <c r="H925" s="36" t="s">
        <v>29</v>
      </c>
      <c r="I925" s="39">
        <v>865.16560799999991</v>
      </c>
      <c r="J925" s="40"/>
      <c r="K925" s="41">
        <f t="shared" si="15"/>
        <v>0</v>
      </c>
    </row>
    <row r="926" spans="1:11" x14ac:dyDescent="0.25">
      <c r="A926" s="35">
        <v>912</v>
      </c>
      <c r="B926" s="31">
        <v>42842</v>
      </c>
      <c r="C926" s="30" t="s">
        <v>2821</v>
      </c>
      <c r="D926" s="30" t="s">
        <v>1851</v>
      </c>
      <c r="E926" s="30" t="s">
        <v>2822</v>
      </c>
      <c r="F926" s="30" t="s">
        <v>2823</v>
      </c>
      <c r="G926" s="32">
        <v>6</v>
      </c>
      <c r="H926" s="36" t="s">
        <v>29</v>
      </c>
      <c r="I926" s="39">
        <v>1067.2443133333331</v>
      </c>
      <c r="J926" s="40"/>
      <c r="K926" s="41">
        <f t="shared" si="15"/>
        <v>0</v>
      </c>
    </row>
    <row r="927" spans="1:11" x14ac:dyDescent="0.25">
      <c r="A927" s="35">
        <v>913</v>
      </c>
      <c r="B927" s="31">
        <v>43360</v>
      </c>
      <c r="C927" s="30" t="s">
        <v>2821</v>
      </c>
      <c r="D927" s="30" t="s">
        <v>1851</v>
      </c>
      <c r="E927" s="30" t="s">
        <v>2822</v>
      </c>
      <c r="F927" s="30" t="s">
        <v>2824</v>
      </c>
      <c r="G927" s="32">
        <v>4</v>
      </c>
      <c r="H927" s="36" t="s">
        <v>29</v>
      </c>
      <c r="I927" s="39">
        <v>1201.1020746666666</v>
      </c>
      <c r="J927" s="40"/>
      <c r="K927" s="41">
        <f t="shared" si="15"/>
        <v>0</v>
      </c>
    </row>
    <row r="928" spans="1:11" x14ac:dyDescent="0.25">
      <c r="A928" s="35">
        <v>914</v>
      </c>
      <c r="B928" s="31">
        <v>43360</v>
      </c>
      <c r="C928" s="30" t="s">
        <v>2821</v>
      </c>
      <c r="D928" s="30" t="s">
        <v>1851</v>
      </c>
      <c r="E928" s="30" t="s">
        <v>2822</v>
      </c>
      <c r="F928" s="30" t="s">
        <v>2825</v>
      </c>
      <c r="G928" s="32">
        <v>4</v>
      </c>
      <c r="H928" s="36" t="s">
        <v>29</v>
      </c>
      <c r="I928" s="39">
        <v>1201.1020746666666</v>
      </c>
      <c r="J928" s="40"/>
      <c r="K928" s="41">
        <f t="shared" si="15"/>
        <v>0</v>
      </c>
    </row>
    <row r="929" spans="1:11" x14ac:dyDescent="0.25">
      <c r="A929" s="35">
        <v>915</v>
      </c>
      <c r="B929" s="31">
        <v>43417</v>
      </c>
      <c r="C929" s="30" t="s">
        <v>2821</v>
      </c>
      <c r="D929" s="30" t="s">
        <v>1840</v>
      </c>
      <c r="E929" s="30" t="s">
        <v>2822</v>
      </c>
      <c r="F929" s="30" t="s">
        <v>2826</v>
      </c>
      <c r="G929" s="32">
        <v>4</v>
      </c>
      <c r="H929" s="36" t="s">
        <v>29</v>
      </c>
      <c r="I929" s="39">
        <v>1132.6316852054795</v>
      </c>
      <c r="J929" s="40"/>
      <c r="K929" s="41">
        <f t="shared" si="15"/>
        <v>0</v>
      </c>
    </row>
    <row r="930" spans="1:11" x14ac:dyDescent="0.25">
      <c r="A930" s="35">
        <v>916</v>
      </c>
      <c r="B930" s="31">
        <v>43417</v>
      </c>
      <c r="C930" s="30" t="s">
        <v>2821</v>
      </c>
      <c r="D930" s="30" t="s">
        <v>1840</v>
      </c>
      <c r="E930" s="30" t="s">
        <v>2822</v>
      </c>
      <c r="F930" s="30" t="s">
        <v>2827</v>
      </c>
      <c r="G930" s="32">
        <v>2</v>
      </c>
      <c r="H930" s="36" t="s">
        <v>29</v>
      </c>
      <c r="I930" s="39">
        <v>1132.6316852054795</v>
      </c>
      <c r="J930" s="40"/>
      <c r="K930" s="41">
        <f t="shared" si="15"/>
        <v>0</v>
      </c>
    </row>
    <row r="931" spans="1:11" x14ac:dyDescent="0.25">
      <c r="A931" s="35">
        <v>917</v>
      </c>
      <c r="B931" s="31">
        <v>43417</v>
      </c>
      <c r="C931" s="30" t="s">
        <v>2821</v>
      </c>
      <c r="D931" s="30" t="s">
        <v>1840</v>
      </c>
      <c r="E931" s="30" t="s">
        <v>2822</v>
      </c>
      <c r="F931" s="30" t="s">
        <v>2828</v>
      </c>
      <c r="G931" s="32">
        <v>4</v>
      </c>
      <c r="H931" s="36" t="s">
        <v>29</v>
      </c>
      <c r="I931" s="39">
        <v>1132.6316852054795</v>
      </c>
      <c r="J931" s="40"/>
      <c r="K931" s="41">
        <f t="shared" si="15"/>
        <v>0</v>
      </c>
    </row>
    <row r="932" spans="1:11" x14ac:dyDescent="0.25">
      <c r="A932" s="35">
        <v>918</v>
      </c>
      <c r="B932" s="31">
        <v>41680</v>
      </c>
      <c r="C932" s="30" t="s">
        <v>4421</v>
      </c>
      <c r="D932" s="30" t="s">
        <v>2323</v>
      </c>
      <c r="E932" s="30" t="s">
        <v>4585</v>
      </c>
      <c r="F932" s="30" t="s">
        <v>4506</v>
      </c>
      <c r="G932" s="32">
        <v>0.08</v>
      </c>
      <c r="H932" s="36" t="s">
        <v>45</v>
      </c>
      <c r="I932" s="39">
        <v>157300</v>
      </c>
      <c r="J932" s="40"/>
      <c r="K932" s="41">
        <f t="shared" si="15"/>
        <v>0</v>
      </c>
    </row>
    <row r="933" spans="1:11" x14ac:dyDescent="0.25">
      <c r="A933" s="35">
        <v>919</v>
      </c>
      <c r="B933" s="31">
        <v>44063</v>
      </c>
      <c r="C933" s="30" t="s">
        <v>4421</v>
      </c>
      <c r="D933" s="30" t="s">
        <v>2323</v>
      </c>
      <c r="E933" s="30" t="s">
        <v>4585</v>
      </c>
      <c r="F933" s="30" t="s">
        <v>4507</v>
      </c>
      <c r="G933" s="32">
        <v>0.02</v>
      </c>
      <c r="H933" s="36" t="s">
        <v>45</v>
      </c>
      <c r="I933" s="39">
        <v>137500</v>
      </c>
      <c r="J933" s="40"/>
      <c r="K933" s="41">
        <f t="shared" si="15"/>
        <v>0</v>
      </c>
    </row>
    <row r="934" spans="1:11" x14ac:dyDescent="0.25">
      <c r="A934" s="35">
        <v>920</v>
      </c>
      <c r="B934" s="31">
        <v>44119</v>
      </c>
      <c r="C934" s="30" t="s">
        <v>4421</v>
      </c>
      <c r="D934" s="30" t="s">
        <v>2323</v>
      </c>
      <c r="E934" s="30" t="s">
        <v>4585</v>
      </c>
      <c r="F934" s="30" t="s">
        <v>4508</v>
      </c>
      <c r="G934" s="32">
        <v>3.2749999999999999</v>
      </c>
      <c r="H934" s="36" t="s">
        <v>45</v>
      </c>
      <c r="I934" s="39">
        <v>137500</v>
      </c>
      <c r="J934" s="40"/>
      <c r="K934" s="41">
        <f t="shared" si="15"/>
        <v>0</v>
      </c>
    </row>
    <row r="935" spans="1:11" x14ac:dyDescent="0.25">
      <c r="A935" s="35">
        <v>921</v>
      </c>
      <c r="B935" s="31">
        <v>42943</v>
      </c>
      <c r="C935" s="30" t="s">
        <v>2830</v>
      </c>
      <c r="D935" s="30" t="s">
        <v>2661</v>
      </c>
      <c r="E935" s="30" t="s">
        <v>2831</v>
      </c>
      <c r="F935" s="30" t="s">
        <v>2832</v>
      </c>
      <c r="G935" s="32">
        <v>0.03</v>
      </c>
      <c r="H935" s="36" t="s">
        <v>45</v>
      </c>
      <c r="I935" s="39">
        <v>40664.952424657538</v>
      </c>
      <c r="J935" s="40"/>
      <c r="K935" s="41">
        <f t="shared" si="15"/>
        <v>0</v>
      </c>
    </row>
    <row r="936" spans="1:11" x14ac:dyDescent="0.25">
      <c r="A936" s="35">
        <v>922</v>
      </c>
      <c r="B936" s="31">
        <v>41870</v>
      </c>
      <c r="C936" s="30" t="s">
        <v>2833</v>
      </c>
      <c r="D936" s="30" t="s">
        <v>2558</v>
      </c>
      <c r="E936" s="30" t="s">
        <v>1637</v>
      </c>
      <c r="F936" s="30" t="s">
        <v>1636</v>
      </c>
      <c r="G936" s="32">
        <v>8</v>
      </c>
      <c r="H936" s="36" t="s">
        <v>29</v>
      </c>
      <c r="I936" s="39">
        <v>4447.125</v>
      </c>
      <c r="J936" s="40"/>
      <c r="K936" s="41">
        <f t="shared" si="15"/>
        <v>0</v>
      </c>
    </row>
    <row r="937" spans="1:11" x14ac:dyDescent="0.25">
      <c r="A937" s="35">
        <v>923</v>
      </c>
      <c r="B937" s="31">
        <v>42166</v>
      </c>
      <c r="C937" s="30" t="s">
        <v>2834</v>
      </c>
      <c r="D937" s="30" t="s">
        <v>2586</v>
      </c>
      <c r="E937" s="30" t="s">
        <v>381</v>
      </c>
      <c r="F937" s="30" t="s">
        <v>380</v>
      </c>
      <c r="G937" s="32">
        <v>5</v>
      </c>
      <c r="H937" s="36" t="s">
        <v>29</v>
      </c>
      <c r="I937" s="39">
        <v>8983.5448699999997</v>
      </c>
      <c r="J937" s="40"/>
      <c r="K937" s="41">
        <f t="shared" ref="K937:K993" si="16">J937*1.2*G937</f>
        <v>0</v>
      </c>
    </row>
    <row r="938" spans="1:11" x14ac:dyDescent="0.25">
      <c r="A938" s="35">
        <v>924</v>
      </c>
      <c r="B938" s="31">
        <v>42353</v>
      </c>
      <c r="C938" s="30" t="s">
        <v>2835</v>
      </c>
      <c r="D938" s="30" t="s">
        <v>2563</v>
      </c>
      <c r="E938" s="30" t="s">
        <v>1138</v>
      </c>
      <c r="F938" s="30" t="s">
        <v>1137</v>
      </c>
      <c r="G938" s="32">
        <v>30</v>
      </c>
      <c r="H938" s="36" t="s">
        <v>29</v>
      </c>
      <c r="I938" s="39">
        <v>16.419240381258977</v>
      </c>
      <c r="J938" s="40"/>
      <c r="K938" s="41">
        <f t="shared" si="16"/>
        <v>0</v>
      </c>
    </row>
    <row r="939" spans="1:11" x14ac:dyDescent="0.25">
      <c r="A939" s="35">
        <v>925</v>
      </c>
      <c r="B939" s="31">
        <v>39602</v>
      </c>
      <c r="C939" s="30" t="s">
        <v>2836</v>
      </c>
      <c r="D939" s="30" t="s">
        <v>1927</v>
      </c>
      <c r="E939" s="30" t="s">
        <v>1328</v>
      </c>
      <c r="F939" s="30" t="s">
        <v>1327</v>
      </c>
      <c r="G939" s="32">
        <v>8.0000000000000002E-3</v>
      </c>
      <c r="H939" s="36" t="s">
        <v>45</v>
      </c>
      <c r="I939" s="39">
        <v>117754.57200000001</v>
      </c>
      <c r="J939" s="40"/>
      <c r="K939" s="41">
        <f t="shared" si="16"/>
        <v>0</v>
      </c>
    </row>
    <row r="940" spans="1:11" x14ac:dyDescent="0.25">
      <c r="A940" s="35">
        <v>926</v>
      </c>
      <c r="B940" s="31">
        <v>41128</v>
      </c>
      <c r="C940" s="30" t="s">
        <v>2837</v>
      </c>
      <c r="D940" s="30" t="s">
        <v>1851</v>
      </c>
      <c r="E940" s="30" t="s">
        <v>1730</v>
      </c>
      <c r="F940" s="30" t="s">
        <v>2838</v>
      </c>
      <c r="G940" s="32">
        <v>2</v>
      </c>
      <c r="H940" s="36" t="s">
        <v>29</v>
      </c>
      <c r="I940" s="39">
        <v>16.106500800000003</v>
      </c>
      <c r="J940" s="40"/>
      <c r="K940" s="41">
        <f t="shared" si="16"/>
        <v>0</v>
      </c>
    </row>
    <row r="941" spans="1:11" x14ac:dyDescent="0.25">
      <c r="A941" s="35">
        <v>927</v>
      </c>
      <c r="B941" s="31">
        <v>40637</v>
      </c>
      <c r="C941" s="30" t="s">
        <v>2837</v>
      </c>
      <c r="D941" s="30" t="s">
        <v>1851</v>
      </c>
      <c r="E941" s="30" t="s">
        <v>1730</v>
      </c>
      <c r="F941" s="30" t="s">
        <v>2839</v>
      </c>
      <c r="G941" s="32">
        <v>1</v>
      </c>
      <c r="H941" s="36" t="s">
        <v>29</v>
      </c>
      <c r="I941" s="39">
        <v>22.920789600000003</v>
      </c>
      <c r="J941" s="40"/>
      <c r="K941" s="41">
        <f t="shared" si="16"/>
        <v>0</v>
      </c>
    </row>
    <row r="942" spans="1:11" x14ac:dyDescent="0.25">
      <c r="A942" s="35">
        <v>928</v>
      </c>
      <c r="B942" s="31">
        <v>40423</v>
      </c>
      <c r="C942" s="30" t="s">
        <v>2837</v>
      </c>
      <c r="D942" s="30" t="s">
        <v>1851</v>
      </c>
      <c r="E942" s="30" t="s">
        <v>1730</v>
      </c>
      <c r="F942" s="30" t="s">
        <v>2840</v>
      </c>
      <c r="G942" s="32">
        <v>1</v>
      </c>
      <c r="H942" s="36" t="s">
        <v>29</v>
      </c>
      <c r="I942" s="39">
        <v>22.920789600000003</v>
      </c>
      <c r="J942" s="40"/>
      <c r="K942" s="41">
        <f t="shared" si="16"/>
        <v>0</v>
      </c>
    </row>
    <row r="943" spans="1:11" x14ac:dyDescent="0.25">
      <c r="A943" s="35">
        <v>929</v>
      </c>
      <c r="B943" s="31">
        <v>41997</v>
      </c>
      <c r="C943" s="30" t="s">
        <v>2841</v>
      </c>
      <c r="D943" s="30" t="s">
        <v>1813</v>
      </c>
      <c r="E943" s="30" t="s">
        <v>385</v>
      </c>
      <c r="F943" s="30" t="s">
        <v>384</v>
      </c>
      <c r="G943" s="32">
        <v>1</v>
      </c>
      <c r="H943" s="36" t="s">
        <v>48</v>
      </c>
      <c r="I943" s="39">
        <v>135.76</v>
      </c>
      <c r="J943" s="40"/>
      <c r="K943" s="41">
        <f t="shared" si="16"/>
        <v>0</v>
      </c>
    </row>
    <row r="944" spans="1:11" x14ac:dyDescent="0.25">
      <c r="A944" s="35">
        <v>930</v>
      </c>
      <c r="B944" s="31">
        <v>43344</v>
      </c>
      <c r="C944" s="30" t="s">
        <v>4422</v>
      </c>
      <c r="D944" s="30" t="s">
        <v>2323</v>
      </c>
      <c r="E944" s="30" t="s">
        <v>4586</v>
      </c>
      <c r="F944" s="30" t="s">
        <v>4509</v>
      </c>
      <c r="G944" s="32">
        <v>0.3</v>
      </c>
      <c r="H944" s="36" t="s">
        <v>45</v>
      </c>
      <c r="I944" s="39">
        <v>221196.00000000003</v>
      </c>
      <c r="J944" s="40"/>
      <c r="K944" s="41">
        <f t="shared" si="16"/>
        <v>0</v>
      </c>
    </row>
    <row r="945" spans="1:11" x14ac:dyDescent="0.25">
      <c r="A945" s="35">
        <v>931</v>
      </c>
      <c r="B945" s="31">
        <v>42104</v>
      </c>
      <c r="C945" s="30" t="s">
        <v>2842</v>
      </c>
      <c r="D945" s="30" t="s">
        <v>2661</v>
      </c>
      <c r="E945" s="30" t="s">
        <v>1649</v>
      </c>
      <c r="F945" s="30" t="s">
        <v>2843</v>
      </c>
      <c r="G945" s="32">
        <v>12.1</v>
      </c>
      <c r="H945" s="36" t="s">
        <v>48</v>
      </c>
      <c r="I945" s="39">
        <v>105.02080000000001</v>
      </c>
      <c r="J945" s="40"/>
      <c r="K945" s="41">
        <f t="shared" si="16"/>
        <v>0</v>
      </c>
    </row>
    <row r="946" spans="1:11" x14ac:dyDescent="0.25">
      <c r="A946" s="35">
        <v>932</v>
      </c>
      <c r="B946" s="31">
        <v>41334</v>
      </c>
      <c r="C946" s="30" t="s">
        <v>2844</v>
      </c>
      <c r="D946" s="30" t="s">
        <v>1799</v>
      </c>
      <c r="E946" s="30" t="s">
        <v>1437</v>
      </c>
      <c r="F946" s="30" t="s">
        <v>1436</v>
      </c>
      <c r="G946" s="32">
        <v>19.5</v>
      </c>
      <c r="H946" s="36" t="s">
        <v>48</v>
      </c>
      <c r="I946" s="39">
        <v>393.28205128205127</v>
      </c>
      <c r="J946" s="40"/>
      <c r="K946" s="41">
        <f t="shared" si="16"/>
        <v>0</v>
      </c>
    </row>
    <row r="947" spans="1:11" x14ac:dyDescent="0.25">
      <c r="A947" s="35">
        <v>933</v>
      </c>
      <c r="B947" s="31">
        <v>40687</v>
      </c>
      <c r="C947" s="30" t="s">
        <v>2846</v>
      </c>
      <c r="D947" s="30" t="s">
        <v>1851</v>
      </c>
      <c r="E947" s="30" t="s">
        <v>1757</v>
      </c>
      <c r="F947" s="30" t="s">
        <v>2847</v>
      </c>
      <c r="G947" s="32">
        <v>121</v>
      </c>
      <c r="H947" s="36" t="s">
        <v>48</v>
      </c>
      <c r="I947" s="39">
        <v>68.727272727272734</v>
      </c>
      <c r="J947" s="40"/>
      <c r="K947" s="41">
        <f t="shared" si="16"/>
        <v>0</v>
      </c>
    </row>
    <row r="948" spans="1:11" x14ac:dyDescent="0.25">
      <c r="A948" s="35">
        <v>934</v>
      </c>
      <c r="B948" s="31">
        <v>42143</v>
      </c>
      <c r="C948" s="30" t="s">
        <v>2848</v>
      </c>
      <c r="D948" s="30" t="s">
        <v>1799</v>
      </c>
      <c r="E948" s="30" t="s">
        <v>433</v>
      </c>
      <c r="F948" s="30" t="s">
        <v>432</v>
      </c>
      <c r="G948" s="32">
        <v>0.38600000000000001</v>
      </c>
      <c r="H948" s="36" t="s">
        <v>45</v>
      </c>
      <c r="I948" s="39">
        <v>36593.184999999998</v>
      </c>
      <c r="J948" s="40"/>
      <c r="K948" s="41">
        <f t="shared" si="16"/>
        <v>0</v>
      </c>
    </row>
    <row r="949" spans="1:11" x14ac:dyDescent="0.25">
      <c r="A949" s="35">
        <v>935</v>
      </c>
      <c r="B949" s="31">
        <v>41438</v>
      </c>
      <c r="C949" s="30" t="s">
        <v>2849</v>
      </c>
      <c r="D949" s="30" t="s">
        <v>2323</v>
      </c>
      <c r="E949" s="30" t="s">
        <v>1706</v>
      </c>
      <c r="F949" s="30" t="s">
        <v>2850</v>
      </c>
      <c r="G949" s="32">
        <v>0.3</v>
      </c>
      <c r="H949" s="36" t="s">
        <v>45</v>
      </c>
      <c r="I949" s="39">
        <v>24283.333333333336</v>
      </c>
      <c r="J949" s="40"/>
      <c r="K949" s="41">
        <f t="shared" si="16"/>
        <v>0</v>
      </c>
    </row>
    <row r="950" spans="1:11" x14ac:dyDescent="0.25">
      <c r="A950" s="35">
        <v>936</v>
      </c>
      <c r="B950" s="31">
        <v>41695</v>
      </c>
      <c r="C950" s="30" t="s">
        <v>2851</v>
      </c>
      <c r="D950" s="30" t="s">
        <v>2563</v>
      </c>
      <c r="E950" s="30" t="s">
        <v>2852</v>
      </c>
      <c r="F950" s="30" t="s">
        <v>2853</v>
      </c>
      <c r="G950" s="32">
        <v>2</v>
      </c>
      <c r="H950" s="36" t="s">
        <v>29</v>
      </c>
      <c r="I950" s="39">
        <v>3635.5735835717524</v>
      </c>
      <c r="J950" s="40"/>
      <c r="K950" s="41">
        <f t="shared" si="16"/>
        <v>0</v>
      </c>
    </row>
    <row r="951" spans="1:11" x14ac:dyDescent="0.25">
      <c r="A951" s="35">
        <v>937</v>
      </c>
      <c r="B951" s="31">
        <v>41695</v>
      </c>
      <c r="C951" s="30" t="s">
        <v>2851</v>
      </c>
      <c r="D951" s="30" t="s">
        <v>2563</v>
      </c>
      <c r="E951" s="30" t="s">
        <v>2852</v>
      </c>
      <c r="F951" s="30" t="s">
        <v>2854</v>
      </c>
      <c r="G951" s="32">
        <v>2</v>
      </c>
      <c r="H951" s="36" t="s">
        <v>29</v>
      </c>
      <c r="I951" s="39">
        <v>3635.5735835717524</v>
      </c>
      <c r="J951" s="40"/>
      <c r="K951" s="41">
        <f t="shared" si="16"/>
        <v>0</v>
      </c>
    </row>
    <row r="952" spans="1:11" x14ac:dyDescent="0.25">
      <c r="A952" s="35">
        <v>938</v>
      </c>
      <c r="B952" s="31">
        <v>42948</v>
      </c>
      <c r="C952" s="30" t="s">
        <v>2855</v>
      </c>
      <c r="D952" s="30" t="s">
        <v>2704</v>
      </c>
      <c r="E952" s="30" t="s">
        <v>2856</v>
      </c>
      <c r="F952" s="30" t="s">
        <v>2857</v>
      </c>
      <c r="G952" s="32">
        <v>3</v>
      </c>
      <c r="H952" s="36" t="s">
        <v>29</v>
      </c>
      <c r="I952" s="39">
        <v>5093.535337095891</v>
      </c>
      <c r="J952" s="40"/>
      <c r="K952" s="41">
        <f t="shared" si="16"/>
        <v>0</v>
      </c>
    </row>
    <row r="953" spans="1:11" x14ac:dyDescent="0.25">
      <c r="A953" s="35">
        <v>939</v>
      </c>
      <c r="B953" s="31">
        <v>41457</v>
      </c>
      <c r="C953" s="30" t="s">
        <v>2858</v>
      </c>
      <c r="D953" s="30" t="s">
        <v>1851</v>
      </c>
      <c r="E953" s="30" t="s">
        <v>1704</v>
      </c>
      <c r="F953" s="30" t="s">
        <v>2859</v>
      </c>
      <c r="G953" s="32">
        <v>1</v>
      </c>
      <c r="H953" s="36" t="s">
        <v>29</v>
      </c>
      <c r="I953" s="39">
        <v>46.366683199999997</v>
      </c>
      <c r="J953" s="40"/>
      <c r="K953" s="41">
        <f t="shared" si="16"/>
        <v>0</v>
      </c>
    </row>
    <row r="954" spans="1:11" x14ac:dyDescent="0.25">
      <c r="A954" s="35">
        <v>940</v>
      </c>
      <c r="B954" s="31">
        <v>43194</v>
      </c>
      <c r="C954" s="30" t="s">
        <v>2860</v>
      </c>
      <c r="D954" s="30" t="s">
        <v>2563</v>
      </c>
      <c r="E954" s="30" t="s">
        <v>2861</v>
      </c>
      <c r="F954" s="30" t="s">
        <v>2862</v>
      </c>
      <c r="G954" s="32">
        <v>1</v>
      </c>
      <c r="H954" s="36" t="s">
        <v>29</v>
      </c>
      <c r="I954" s="39">
        <v>700.34749643835607</v>
      </c>
      <c r="J954" s="40"/>
      <c r="K954" s="41">
        <f t="shared" si="16"/>
        <v>0</v>
      </c>
    </row>
    <row r="955" spans="1:11" x14ac:dyDescent="0.25">
      <c r="A955" s="35">
        <v>941</v>
      </c>
      <c r="B955" s="31">
        <v>42279</v>
      </c>
      <c r="C955" s="30" t="s">
        <v>2863</v>
      </c>
      <c r="D955" s="30" t="s">
        <v>2661</v>
      </c>
      <c r="E955" s="30" t="s">
        <v>297</v>
      </c>
      <c r="F955" s="30" t="s">
        <v>296</v>
      </c>
      <c r="G955" s="32">
        <v>0.18</v>
      </c>
      <c r="H955" s="36" t="s">
        <v>45</v>
      </c>
      <c r="I955" s="39">
        <v>36883.086166666668</v>
      </c>
      <c r="J955" s="40"/>
      <c r="K955" s="41">
        <f t="shared" si="16"/>
        <v>0</v>
      </c>
    </row>
    <row r="956" spans="1:11" x14ac:dyDescent="0.25">
      <c r="A956" s="35">
        <v>942</v>
      </c>
      <c r="B956" s="31">
        <v>41044</v>
      </c>
      <c r="C956" s="30" t="s">
        <v>2864</v>
      </c>
      <c r="D956" s="30" t="s">
        <v>1851</v>
      </c>
      <c r="E956" s="30" t="s">
        <v>1417</v>
      </c>
      <c r="F956" s="30" t="s">
        <v>2865</v>
      </c>
      <c r="G956" s="32">
        <v>7</v>
      </c>
      <c r="H956" s="36" t="s">
        <v>48</v>
      </c>
      <c r="I956" s="39">
        <v>83.142857142857139</v>
      </c>
      <c r="J956" s="40"/>
      <c r="K956" s="41">
        <f t="shared" si="16"/>
        <v>0</v>
      </c>
    </row>
    <row r="957" spans="1:11" x14ac:dyDescent="0.25">
      <c r="A957" s="35">
        <v>943</v>
      </c>
      <c r="B957" s="31">
        <v>42052</v>
      </c>
      <c r="C957" s="30" t="s">
        <v>2864</v>
      </c>
      <c r="D957" s="30" t="s">
        <v>1851</v>
      </c>
      <c r="E957" s="30" t="s">
        <v>1417</v>
      </c>
      <c r="F957" s="30" t="s">
        <v>2866</v>
      </c>
      <c r="G957" s="32">
        <v>28</v>
      </c>
      <c r="H957" s="36" t="s">
        <v>48</v>
      </c>
      <c r="I957" s="39">
        <v>94.321428571428569</v>
      </c>
      <c r="J957" s="40"/>
      <c r="K957" s="41">
        <f t="shared" si="16"/>
        <v>0</v>
      </c>
    </row>
    <row r="958" spans="1:11" x14ac:dyDescent="0.25">
      <c r="A958" s="35">
        <v>944</v>
      </c>
      <c r="B958" s="31">
        <v>40956</v>
      </c>
      <c r="C958" s="30" t="s">
        <v>2867</v>
      </c>
      <c r="D958" s="30" t="s">
        <v>2651</v>
      </c>
      <c r="E958" s="30" t="s">
        <v>1701</v>
      </c>
      <c r="F958" s="30" t="s">
        <v>2868</v>
      </c>
      <c r="G958" s="32">
        <v>0.25</v>
      </c>
      <c r="H958" s="36" t="s">
        <v>45</v>
      </c>
      <c r="I958" s="39">
        <v>175034.66666666669</v>
      </c>
      <c r="J958" s="40"/>
      <c r="K958" s="41">
        <f t="shared" si="16"/>
        <v>0</v>
      </c>
    </row>
    <row r="959" spans="1:11" x14ac:dyDescent="0.25">
      <c r="A959" s="35">
        <v>945</v>
      </c>
      <c r="B959" s="31">
        <v>41044</v>
      </c>
      <c r="C959" s="30" t="s">
        <v>2869</v>
      </c>
      <c r="D959" s="30" t="s">
        <v>1851</v>
      </c>
      <c r="E959" s="30" t="s">
        <v>1648</v>
      </c>
      <c r="F959" s="30" t="s">
        <v>2870</v>
      </c>
      <c r="G959" s="32">
        <v>9</v>
      </c>
      <c r="H959" s="36" t="s">
        <v>48</v>
      </c>
      <c r="I959" s="39">
        <v>286.33333333333331</v>
      </c>
      <c r="J959" s="40"/>
      <c r="K959" s="41">
        <f t="shared" si="16"/>
        <v>0</v>
      </c>
    </row>
    <row r="960" spans="1:11" x14ac:dyDescent="0.25">
      <c r="A960" s="35">
        <v>946</v>
      </c>
      <c r="B960" s="31">
        <v>43215</v>
      </c>
      <c r="C960" s="30" t="s">
        <v>2871</v>
      </c>
      <c r="D960" s="30" t="s">
        <v>2558</v>
      </c>
      <c r="E960" s="30" t="s">
        <v>2872</v>
      </c>
      <c r="F960" s="30" t="s">
        <v>2873</v>
      </c>
      <c r="G960" s="32">
        <v>2</v>
      </c>
      <c r="H960" s="36" t="s">
        <v>131</v>
      </c>
      <c r="I960" s="39">
        <v>18239.006243963417</v>
      </c>
      <c r="J960" s="40"/>
      <c r="K960" s="41">
        <f t="shared" si="16"/>
        <v>0</v>
      </c>
    </row>
    <row r="961" spans="1:11" x14ac:dyDescent="0.25">
      <c r="A961" s="35">
        <v>947</v>
      </c>
      <c r="B961" s="31">
        <v>43215</v>
      </c>
      <c r="C961" s="30" t="s">
        <v>2871</v>
      </c>
      <c r="D961" s="30" t="s">
        <v>2558</v>
      </c>
      <c r="E961" s="30" t="s">
        <v>2872</v>
      </c>
      <c r="F961" s="30" t="s">
        <v>2874</v>
      </c>
      <c r="G961" s="32">
        <v>2</v>
      </c>
      <c r="H961" s="36" t="s">
        <v>131</v>
      </c>
      <c r="I961" s="39">
        <v>18239.006243963417</v>
      </c>
      <c r="J961" s="40"/>
      <c r="K961" s="41">
        <f t="shared" si="16"/>
        <v>0</v>
      </c>
    </row>
    <row r="962" spans="1:11" x14ac:dyDescent="0.25">
      <c r="A962" s="35">
        <v>948</v>
      </c>
      <c r="B962" s="31">
        <v>43194</v>
      </c>
      <c r="C962" s="30" t="s">
        <v>2875</v>
      </c>
      <c r="D962" s="30" t="s">
        <v>2563</v>
      </c>
      <c r="E962" s="30" t="s">
        <v>2876</v>
      </c>
      <c r="F962" s="30" t="s">
        <v>2877</v>
      </c>
      <c r="G962" s="32">
        <v>1</v>
      </c>
      <c r="H962" s="36" t="s">
        <v>29</v>
      </c>
      <c r="I962" s="39">
        <v>6394.7451739274547</v>
      </c>
      <c r="J962" s="40"/>
      <c r="K962" s="41">
        <f t="shared" si="16"/>
        <v>0</v>
      </c>
    </row>
    <row r="963" spans="1:11" x14ac:dyDescent="0.25">
      <c r="A963" s="35">
        <v>949</v>
      </c>
      <c r="B963" s="31">
        <v>41417</v>
      </c>
      <c r="C963" s="30" t="s">
        <v>2878</v>
      </c>
      <c r="D963" s="30" t="s">
        <v>1927</v>
      </c>
      <c r="E963" s="30" t="s">
        <v>544</v>
      </c>
      <c r="F963" s="30" t="s">
        <v>543</v>
      </c>
      <c r="G963" s="32">
        <v>1</v>
      </c>
      <c r="H963" s="36" t="s">
        <v>131</v>
      </c>
      <c r="I963" s="39">
        <v>42959</v>
      </c>
      <c r="J963" s="40"/>
      <c r="K963" s="41">
        <f t="shared" si="16"/>
        <v>0</v>
      </c>
    </row>
    <row r="964" spans="1:11" x14ac:dyDescent="0.25">
      <c r="A964" s="35">
        <v>950</v>
      </c>
      <c r="B964" s="31">
        <v>43194</v>
      </c>
      <c r="C964" s="30" t="s">
        <v>2879</v>
      </c>
      <c r="D964" s="30" t="s">
        <v>1840</v>
      </c>
      <c r="E964" s="30" t="s">
        <v>215</v>
      </c>
      <c r="F964" s="30" t="s">
        <v>214</v>
      </c>
      <c r="G964" s="32">
        <v>2</v>
      </c>
      <c r="H964" s="36" t="s">
        <v>29</v>
      </c>
      <c r="I964" s="39">
        <v>4364.9270000000006</v>
      </c>
      <c r="J964" s="40"/>
      <c r="K964" s="41">
        <f t="shared" si="16"/>
        <v>0</v>
      </c>
    </row>
    <row r="965" spans="1:11" x14ac:dyDescent="0.25">
      <c r="A965" s="35">
        <v>951</v>
      </c>
      <c r="B965" s="31">
        <v>40637</v>
      </c>
      <c r="C965" s="30" t="s">
        <v>2880</v>
      </c>
      <c r="D965" s="30" t="s">
        <v>1851</v>
      </c>
      <c r="E965" s="30" t="s">
        <v>1729</v>
      </c>
      <c r="F965" s="30" t="s">
        <v>2881</v>
      </c>
      <c r="G965" s="32">
        <v>1</v>
      </c>
      <c r="H965" s="36" t="s">
        <v>29</v>
      </c>
      <c r="I965" s="39">
        <v>5053</v>
      </c>
      <c r="J965" s="40"/>
      <c r="K965" s="41">
        <f t="shared" si="16"/>
        <v>0</v>
      </c>
    </row>
    <row r="966" spans="1:11" x14ac:dyDescent="0.25">
      <c r="A966" s="35">
        <v>952</v>
      </c>
      <c r="B966" s="31">
        <v>42156</v>
      </c>
      <c r="C966" s="30" t="s">
        <v>2882</v>
      </c>
      <c r="D966" s="30" t="s">
        <v>2661</v>
      </c>
      <c r="E966" s="30" t="s">
        <v>79</v>
      </c>
      <c r="F966" s="30" t="s">
        <v>2883</v>
      </c>
      <c r="G966" s="32">
        <v>35</v>
      </c>
      <c r="H966" s="36" t="s">
        <v>48</v>
      </c>
      <c r="I966" s="39">
        <v>780.53273002844446</v>
      </c>
      <c r="J966" s="40"/>
      <c r="K966" s="41">
        <f t="shared" si="16"/>
        <v>0</v>
      </c>
    </row>
    <row r="967" spans="1:11" x14ac:dyDescent="0.25">
      <c r="A967" s="35">
        <v>953</v>
      </c>
      <c r="B967" s="31">
        <v>42156</v>
      </c>
      <c r="C967" s="30" t="s">
        <v>2882</v>
      </c>
      <c r="D967" s="30" t="s">
        <v>2661</v>
      </c>
      <c r="E967" s="30" t="s">
        <v>79</v>
      </c>
      <c r="F967" s="30" t="s">
        <v>2884</v>
      </c>
      <c r="G967" s="34">
        <v>1557</v>
      </c>
      <c r="H967" s="36" t="s">
        <v>48</v>
      </c>
      <c r="I967" s="39">
        <v>780.53273002844435</v>
      </c>
      <c r="J967" s="40"/>
      <c r="K967" s="41">
        <f t="shared" si="16"/>
        <v>0</v>
      </c>
    </row>
    <row r="968" spans="1:11" x14ac:dyDescent="0.25">
      <c r="A968" s="35">
        <v>954</v>
      </c>
      <c r="B968" s="31">
        <v>43227</v>
      </c>
      <c r="C968" s="30" t="s">
        <v>2885</v>
      </c>
      <c r="D968" s="30" t="s">
        <v>2563</v>
      </c>
      <c r="E968" s="30" t="s">
        <v>2886</v>
      </c>
      <c r="F968" s="30" t="s">
        <v>2887</v>
      </c>
      <c r="G968" s="32">
        <v>1.6</v>
      </c>
      <c r="H968" s="36" t="s">
        <v>48</v>
      </c>
      <c r="I968" s="39">
        <v>59.441557955003944</v>
      </c>
      <c r="J968" s="40"/>
      <c r="K968" s="41">
        <f t="shared" si="16"/>
        <v>0</v>
      </c>
    </row>
    <row r="969" spans="1:11" x14ac:dyDescent="0.25">
      <c r="A969" s="35">
        <v>955</v>
      </c>
      <c r="B969" s="31">
        <v>43216</v>
      </c>
      <c r="C969" s="30" t="s">
        <v>2888</v>
      </c>
      <c r="D969" s="30" t="s">
        <v>2586</v>
      </c>
      <c r="E969" s="30" t="s">
        <v>708</v>
      </c>
      <c r="F969" s="30" t="s">
        <v>707</v>
      </c>
      <c r="G969" s="32">
        <v>2</v>
      </c>
      <c r="H969" s="36" t="s">
        <v>29</v>
      </c>
      <c r="I969" s="39">
        <v>29827</v>
      </c>
      <c r="J969" s="40"/>
      <c r="K969" s="41">
        <f t="shared" si="16"/>
        <v>0</v>
      </c>
    </row>
    <row r="970" spans="1:11" x14ac:dyDescent="0.25">
      <c r="A970" s="35">
        <v>956</v>
      </c>
      <c r="B970" s="31">
        <v>40887</v>
      </c>
      <c r="C970" s="30" t="s">
        <v>2889</v>
      </c>
      <c r="D970" s="30" t="s">
        <v>1851</v>
      </c>
      <c r="E970" s="30" t="s">
        <v>1734</v>
      </c>
      <c r="F970" s="30" t="s">
        <v>2890</v>
      </c>
      <c r="G970" s="32">
        <v>6</v>
      </c>
      <c r="H970" s="36" t="s">
        <v>29</v>
      </c>
      <c r="I970" s="39">
        <v>128.16666666666666</v>
      </c>
      <c r="J970" s="40"/>
      <c r="K970" s="41">
        <f t="shared" si="16"/>
        <v>0</v>
      </c>
    </row>
    <row r="971" spans="1:11" x14ac:dyDescent="0.25">
      <c r="A971" s="35">
        <v>957</v>
      </c>
      <c r="B971" s="31">
        <v>40052</v>
      </c>
      <c r="C971" s="30" t="s">
        <v>2891</v>
      </c>
      <c r="D971" s="30" t="s">
        <v>1851</v>
      </c>
      <c r="E971" s="30" t="s">
        <v>1695</v>
      </c>
      <c r="F971" s="30" t="s">
        <v>4510</v>
      </c>
      <c r="G971" s="32">
        <v>3</v>
      </c>
      <c r="H971" s="36" t="s">
        <v>29</v>
      </c>
      <c r="I971" s="39">
        <v>1064.1068465000001</v>
      </c>
      <c r="J971" s="40"/>
      <c r="K971" s="41">
        <f t="shared" si="16"/>
        <v>0</v>
      </c>
    </row>
    <row r="972" spans="1:11" x14ac:dyDescent="0.25">
      <c r="A972" s="35">
        <v>958</v>
      </c>
      <c r="B972" s="31">
        <v>40052</v>
      </c>
      <c r="C972" s="30" t="s">
        <v>2891</v>
      </c>
      <c r="D972" s="30" t="s">
        <v>1851</v>
      </c>
      <c r="E972" s="30" t="s">
        <v>1695</v>
      </c>
      <c r="F972" s="30" t="s">
        <v>1694</v>
      </c>
      <c r="G972" s="32">
        <v>4</v>
      </c>
      <c r="H972" s="36" t="s">
        <v>29</v>
      </c>
      <c r="I972" s="39">
        <v>1064.1068465000001</v>
      </c>
      <c r="J972" s="40"/>
      <c r="K972" s="41">
        <f t="shared" si="16"/>
        <v>0</v>
      </c>
    </row>
    <row r="973" spans="1:11" x14ac:dyDescent="0.25">
      <c r="A973" s="35">
        <v>959</v>
      </c>
      <c r="B973" s="31">
        <v>41459</v>
      </c>
      <c r="C973" s="30" t="s">
        <v>2892</v>
      </c>
      <c r="D973" s="30" t="s">
        <v>2323</v>
      </c>
      <c r="E973" s="30" t="s">
        <v>1218</v>
      </c>
      <c r="F973" s="30" t="s">
        <v>2893</v>
      </c>
      <c r="G973" s="32">
        <v>3.7999999999999999E-2</v>
      </c>
      <c r="H973" s="36" t="s">
        <v>45</v>
      </c>
      <c r="I973" s="39">
        <v>24775</v>
      </c>
      <c r="J973" s="40"/>
      <c r="K973" s="41">
        <f t="shared" si="16"/>
        <v>0</v>
      </c>
    </row>
    <row r="974" spans="1:11" x14ac:dyDescent="0.25">
      <c r="A974" s="35">
        <v>960</v>
      </c>
      <c r="B974" s="31">
        <v>41459</v>
      </c>
      <c r="C974" s="30" t="s">
        <v>2892</v>
      </c>
      <c r="D974" s="30" t="s">
        <v>2323</v>
      </c>
      <c r="E974" s="30" t="s">
        <v>1218</v>
      </c>
      <c r="F974" s="30" t="s">
        <v>2894</v>
      </c>
      <c r="G974" s="32">
        <v>2.7E-2</v>
      </c>
      <c r="H974" s="36" t="s">
        <v>45</v>
      </c>
      <c r="I974" s="39">
        <v>24800</v>
      </c>
      <c r="J974" s="40"/>
      <c r="K974" s="41">
        <f t="shared" si="16"/>
        <v>0</v>
      </c>
    </row>
    <row r="975" spans="1:11" x14ac:dyDescent="0.25">
      <c r="A975" s="35">
        <v>961</v>
      </c>
      <c r="B975" s="31">
        <v>39263</v>
      </c>
      <c r="C975" s="30" t="s">
        <v>2895</v>
      </c>
      <c r="D975" s="30" t="s">
        <v>1851</v>
      </c>
      <c r="E975" s="30" t="s">
        <v>1728</v>
      </c>
      <c r="F975" s="30" t="s">
        <v>1727</v>
      </c>
      <c r="G975" s="32">
        <v>5</v>
      </c>
      <c r="H975" s="36" t="s">
        <v>29</v>
      </c>
      <c r="I975" s="39">
        <v>821.87171789526451</v>
      </c>
      <c r="J975" s="40"/>
      <c r="K975" s="41">
        <f t="shared" si="16"/>
        <v>0</v>
      </c>
    </row>
    <row r="976" spans="1:11" x14ac:dyDescent="0.25">
      <c r="A976" s="35">
        <v>962</v>
      </c>
      <c r="B976" s="31">
        <v>43207</v>
      </c>
      <c r="C976" s="30" t="s">
        <v>2896</v>
      </c>
      <c r="D976" s="30" t="s">
        <v>1851</v>
      </c>
      <c r="E976" s="30" t="s">
        <v>2897</v>
      </c>
      <c r="F976" s="30" t="s">
        <v>2898</v>
      </c>
      <c r="G976" s="32">
        <v>5.0000000000000001E-3</v>
      </c>
      <c r="H976" s="36" t="s">
        <v>45</v>
      </c>
      <c r="I976" s="39">
        <v>35379.891856925424</v>
      </c>
      <c r="J976" s="40"/>
      <c r="K976" s="41">
        <f t="shared" si="16"/>
        <v>0</v>
      </c>
    </row>
    <row r="977" spans="1:11" x14ac:dyDescent="0.25">
      <c r="A977" s="35">
        <v>963</v>
      </c>
      <c r="B977" s="31">
        <v>43194</v>
      </c>
      <c r="C977" s="30" t="s">
        <v>2899</v>
      </c>
      <c r="D977" s="30" t="s">
        <v>2563</v>
      </c>
      <c r="E977" s="30" t="s">
        <v>2900</v>
      </c>
      <c r="F977" s="30" t="s">
        <v>2901</v>
      </c>
      <c r="G977" s="32">
        <v>1</v>
      </c>
      <c r="H977" s="36" t="s">
        <v>29</v>
      </c>
      <c r="I977" s="39">
        <v>6394.7451739274547</v>
      </c>
      <c r="J977" s="40"/>
      <c r="K977" s="41">
        <f t="shared" si="16"/>
        <v>0</v>
      </c>
    </row>
    <row r="978" spans="1:11" x14ac:dyDescent="0.25">
      <c r="A978" s="35">
        <v>964</v>
      </c>
      <c r="B978" s="31">
        <v>39263</v>
      </c>
      <c r="C978" s="30" t="s">
        <v>2902</v>
      </c>
      <c r="D978" s="30" t="s">
        <v>1815</v>
      </c>
      <c r="E978" s="30" t="s">
        <v>618</v>
      </c>
      <c r="F978" s="30" t="s">
        <v>617</v>
      </c>
      <c r="G978" s="32">
        <v>2</v>
      </c>
      <c r="H978" s="36" t="s">
        <v>29</v>
      </c>
      <c r="I978" s="39">
        <v>56471.197051688709</v>
      </c>
      <c r="J978" s="40"/>
      <c r="K978" s="41">
        <f t="shared" si="16"/>
        <v>0</v>
      </c>
    </row>
    <row r="979" spans="1:11" x14ac:dyDescent="0.25">
      <c r="A979" s="35">
        <v>965</v>
      </c>
      <c r="B979" s="31">
        <v>42917</v>
      </c>
      <c r="C979" s="30" t="s">
        <v>2903</v>
      </c>
      <c r="D979" s="30" t="s">
        <v>2563</v>
      </c>
      <c r="E979" s="30" t="s">
        <v>901</v>
      </c>
      <c r="F979" s="30" t="s">
        <v>904</v>
      </c>
      <c r="G979" s="32">
        <v>6</v>
      </c>
      <c r="H979" s="36" t="s">
        <v>29</v>
      </c>
      <c r="I979" s="39">
        <v>225.46653000000001</v>
      </c>
      <c r="J979" s="40"/>
      <c r="K979" s="41">
        <f t="shared" si="16"/>
        <v>0</v>
      </c>
    </row>
    <row r="980" spans="1:11" x14ac:dyDescent="0.25">
      <c r="A980" s="35">
        <v>966</v>
      </c>
      <c r="B980" s="31">
        <v>42917</v>
      </c>
      <c r="C980" s="30" t="s">
        <v>2903</v>
      </c>
      <c r="D980" s="30" t="s">
        <v>2563</v>
      </c>
      <c r="E980" s="30" t="s">
        <v>901</v>
      </c>
      <c r="F980" s="30" t="s">
        <v>903</v>
      </c>
      <c r="G980" s="32">
        <v>5</v>
      </c>
      <c r="H980" s="36" t="s">
        <v>29</v>
      </c>
      <c r="I980" s="39">
        <v>225.46653000000001</v>
      </c>
      <c r="J980" s="40"/>
      <c r="K980" s="41">
        <f t="shared" si="16"/>
        <v>0</v>
      </c>
    </row>
    <row r="981" spans="1:11" x14ac:dyDescent="0.25">
      <c r="A981" s="35">
        <v>967</v>
      </c>
      <c r="B981" s="31">
        <v>42917</v>
      </c>
      <c r="C981" s="30" t="s">
        <v>2903</v>
      </c>
      <c r="D981" s="30" t="s">
        <v>2563</v>
      </c>
      <c r="E981" s="30" t="s">
        <v>901</v>
      </c>
      <c r="F981" s="30" t="s">
        <v>902</v>
      </c>
      <c r="G981" s="32">
        <v>2</v>
      </c>
      <c r="H981" s="36" t="s">
        <v>29</v>
      </c>
      <c r="I981" s="39">
        <v>225.46653000000001</v>
      </c>
      <c r="J981" s="40"/>
      <c r="K981" s="41">
        <f t="shared" si="16"/>
        <v>0</v>
      </c>
    </row>
    <row r="982" spans="1:11" x14ac:dyDescent="0.25">
      <c r="A982" s="35">
        <v>968</v>
      </c>
      <c r="B982" s="31">
        <v>42917</v>
      </c>
      <c r="C982" s="30" t="s">
        <v>2903</v>
      </c>
      <c r="D982" s="30" t="s">
        <v>2563</v>
      </c>
      <c r="E982" s="30" t="s">
        <v>901</v>
      </c>
      <c r="F982" s="30" t="s">
        <v>900</v>
      </c>
      <c r="G982" s="32">
        <v>2</v>
      </c>
      <c r="H982" s="36" t="s">
        <v>29</v>
      </c>
      <c r="I982" s="39">
        <v>225.46653000000001</v>
      </c>
      <c r="J982" s="40"/>
      <c r="K982" s="41">
        <f t="shared" si="16"/>
        <v>0</v>
      </c>
    </row>
    <row r="983" spans="1:11" x14ac:dyDescent="0.25">
      <c r="A983" s="35">
        <v>969</v>
      </c>
      <c r="B983" s="31">
        <v>42842</v>
      </c>
      <c r="C983" s="30" t="s">
        <v>2904</v>
      </c>
      <c r="D983" s="30" t="s">
        <v>1851</v>
      </c>
      <c r="E983" s="30" t="s">
        <v>899</v>
      </c>
      <c r="F983" s="30" t="s">
        <v>2905</v>
      </c>
      <c r="G983" s="32">
        <v>2</v>
      </c>
      <c r="H983" s="36" t="s">
        <v>29</v>
      </c>
      <c r="I983" s="39">
        <v>1663.7887421000003</v>
      </c>
      <c r="J983" s="40"/>
      <c r="K983" s="41">
        <f t="shared" si="16"/>
        <v>0</v>
      </c>
    </row>
    <row r="984" spans="1:11" x14ac:dyDescent="0.25">
      <c r="A984" s="35">
        <v>970</v>
      </c>
      <c r="B984" s="31">
        <v>40588</v>
      </c>
      <c r="C984" s="30" t="s">
        <v>2906</v>
      </c>
      <c r="D984" s="30" t="s">
        <v>1927</v>
      </c>
      <c r="E984" s="30" t="s">
        <v>55</v>
      </c>
      <c r="F984" s="30" t="s">
        <v>104</v>
      </c>
      <c r="G984" s="32">
        <v>5.3999999999999999E-2</v>
      </c>
      <c r="H984" s="36" t="s">
        <v>45</v>
      </c>
      <c r="I984" s="39">
        <v>220122.50283333336</v>
      </c>
      <c r="J984" s="40"/>
      <c r="K984" s="41">
        <f t="shared" si="16"/>
        <v>0</v>
      </c>
    </row>
    <row r="985" spans="1:11" x14ac:dyDescent="0.25">
      <c r="A985" s="35">
        <v>971</v>
      </c>
      <c r="B985" s="31">
        <v>40588</v>
      </c>
      <c r="C985" s="30" t="s">
        <v>2906</v>
      </c>
      <c r="D985" s="30" t="s">
        <v>1927</v>
      </c>
      <c r="E985" s="30" t="s">
        <v>55</v>
      </c>
      <c r="F985" s="30" t="s">
        <v>54</v>
      </c>
      <c r="G985" s="32">
        <v>7.0000000000000007E-2</v>
      </c>
      <c r="H985" s="36" t="s">
        <v>45</v>
      </c>
      <c r="I985" s="39">
        <v>220122.50283333333</v>
      </c>
      <c r="J985" s="40"/>
      <c r="K985" s="41">
        <f t="shared" si="16"/>
        <v>0</v>
      </c>
    </row>
    <row r="986" spans="1:11" x14ac:dyDescent="0.25">
      <c r="A986" s="35">
        <v>972</v>
      </c>
      <c r="B986" s="31">
        <v>39876</v>
      </c>
      <c r="C986" s="30" t="s">
        <v>2907</v>
      </c>
      <c r="D986" s="30" t="s">
        <v>1799</v>
      </c>
      <c r="E986" s="30" t="s">
        <v>1693</v>
      </c>
      <c r="F986" s="30" t="s">
        <v>1692</v>
      </c>
      <c r="G986" s="32">
        <v>2</v>
      </c>
      <c r="H986" s="36" t="s">
        <v>29</v>
      </c>
      <c r="I986" s="39">
        <v>4473.0505294120712</v>
      </c>
      <c r="J986" s="40"/>
      <c r="K986" s="41">
        <f t="shared" si="16"/>
        <v>0</v>
      </c>
    </row>
    <row r="987" spans="1:11" x14ac:dyDescent="0.25">
      <c r="A987" s="35">
        <v>973</v>
      </c>
      <c r="B987" s="31">
        <v>42251</v>
      </c>
      <c r="C987" s="30" t="s">
        <v>2908</v>
      </c>
      <c r="D987" s="30" t="s">
        <v>2586</v>
      </c>
      <c r="E987" s="30" t="s">
        <v>2909</v>
      </c>
      <c r="F987" s="30" t="s">
        <v>2910</v>
      </c>
      <c r="G987" s="32">
        <v>1</v>
      </c>
      <c r="H987" s="36" t="s">
        <v>131</v>
      </c>
      <c r="I987" s="39">
        <v>30159.875864886417</v>
      </c>
      <c r="J987" s="40"/>
      <c r="K987" s="41">
        <f t="shared" si="16"/>
        <v>0</v>
      </c>
    </row>
    <row r="988" spans="1:11" x14ac:dyDescent="0.25">
      <c r="A988" s="35">
        <v>974</v>
      </c>
      <c r="B988" s="31">
        <v>43318</v>
      </c>
      <c r="C988" s="30" t="s">
        <v>2911</v>
      </c>
      <c r="D988" s="30" t="s">
        <v>2586</v>
      </c>
      <c r="E988" s="30" t="s">
        <v>2912</v>
      </c>
      <c r="F988" s="30" t="s">
        <v>2913</v>
      </c>
      <c r="G988" s="32">
        <v>1</v>
      </c>
      <c r="H988" s="36" t="s">
        <v>131</v>
      </c>
      <c r="I988" s="39">
        <v>85864.473007518609</v>
      </c>
      <c r="J988" s="40"/>
      <c r="K988" s="41">
        <f t="shared" si="16"/>
        <v>0</v>
      </c>
    </row>
    <row r="989" spans="1:11" x14ac:dyDescent="0.25">
      <c r="A989" s="35">
        <v>975</v>
      </c>
      <c r="B989" s="31">
        <v>39263</v>
      </c>
      <c r="C989" s="30" t="s">
        <v>2914</v>
      </c>
      <c r="D989" s="30" t="s">
        <v>1815</v>
      </c>
      <c r="E989" s="30" t="s">
        <v>661</v>
      </c>
      <c r="F989" s="30" t="s">
        <v>660</v>
      </c>
      <c r="G989" s="32">
        <v>1</v>
      </c>
      <c r="H989" s="36" t="s">
        <v>29</v>
      </c>
      <c r="I989" s="39">
        <v>43584.106252021607</v>
      </c>
      <c r="J989" s="40"/>
      <c r="K989" s="41">
        <f t="shared" si="16"/>
        <v>0</v>
      </c>
    </row>
    <row r="990" spans="1:11" x14ac:dyDescent="0.25">
      <c r="A990" s="35">
        <v>976</v>
      </c>
      <c r="B990" s="31">
        <v>43208</v>
      </c>
      <c r="C990" s="30" t="s">
        <v>2915</v>
      </c>
      <c r="D990" s="30" t="s">
        <v>2558</v>
      </c>
      <c r="E990" s="30" t="s">
        <v>809</v>
      </c>
      <c r="F990" s="30" t="s">
        <v>808</v>
      </c>
      <c r="G990" s="32">
        <v>2</v>
      </c>
      <c r="H990" s="36" t="s">
        <v>29</v>
      </c>
      <c r="I990" s="39">
        <v>15457.640642864566</v>
      </c>
      <c r="J990" s="40"/>
      <c r="K990" s="41">
        <f t="shared" si="16"/>
        <v>0</v>
      </c>
    </row>
    <row r="991" spans="1:11" x14ac:dyDescent="0.25">
      <c r="A991" s="35">
        <v>977</v>
      </c>
      <c r="B991" s="31">
        <v>43224</v>
      </c>
      <c r="C991" s="30" t="s">
        <v>2916</v>
      </c>
      <c r="D991" s="30" t="s">
        <v>1851</v>
      </c>
      <c r="E991" s="30" t="s">
        <v>266</v>
      </c>
      <c r="F991" s="30" t="s">
        <v>265</v>
      </c>
      <c r="G991" s="32">
        <v>1</v>
      </c>
      <c r="H991" s="36" t="s">
        <v>29</v>
      </c>
      <c r="I991" s="39">
        <v>927.13675000000001</v>
      </c>
      <c r="J991" s="40"/>
      <c r="K991" s="41">
        <f t="shared" si="16"/>
        <v>0</v>
      </c>
    </row>
    <row r="992" spans="1:11" x14ac:dyDescent="0.25">
      <c r="A992" s="35">
        <v>978</v>
      </c>
      <c r="B992" s="31">
        <v>42941</v>
      </c>
      <c r="C992" s="30" t="s">
        <v>2917</v>
      </c>
      <c r="D992" s="30" t="s">
        <v>2563</v>
      </c>
      <c r="E992" s="30" t="s">
        <v>898</v>
      </c>
      <c r="F992" s="30" t="s">
        <v>897</v>
      </c>
      <c r="G992" s="32">
        <v>2</v>
      </c>
      <c r="H992" s="36" t="s">
        <v>29</v>
      </c>
      <c r="I992" s="39">
        <v>15386.262879582517</v>
      </c>
      <c r="J992" s="40"/>
      <c r="K992" s="41">
        <f t="shared" si="16"/>
        <v>0</v>
      </c>
    </row>
    <row r="993" spans="1:11" x14ac:dyDescent="0.25">
      <c r="A993" s="35">
        <v>979</v>
      </c>
      <c r="B993" s="31">
        <v>42251</v>
      </c>
      <c r="C993" s="30" t="s">
        <v>2918</v>
      </c>
      <c r="D993" s="30" t="s">
        <v>2586</v>
      </c>
      <c r="E993" s="30" t="s">
        <v>1048</v>
      </c>
      <c r="F993" s="30" t="s">
        <v>1047</v>
      </c>
      <c r="G993" s="32">
        <v>1</v>
      </c>
      <c r="H993" s="36" t="s">
        <v>29</v>
      </c>
      <c r="I993" s="39">
        <v>14659</v>
      </c>
      <c r="J993" s="40"/>
      <c r="K993" s="41">
        <f t="shared" si="16"/>
        <v>0</v>
      </c>
    </row>
    <row r="994" spans="1:11" x14ac:dyDescent="0.25">
      <c r="A994" s="35">
        <v>980</v>
      </c>
      <c r="B994" s="31">
        <v>42111</v>
      </c>
      <c r="C994" s="30" t="s">
        <v>2919</v>
      </c>
      <c r="D994" s="30" t="s">
        <v>2552</v>
      </c>
      <c r="E994" s="30" t="s">
        <v>1647</v>
      </c>
      <c r="F994" s="30" t="s">
        <v>2920</v>
      </c>
      <c r="G994" s="32">
        <v>2</v>
      </c>
      <c r="H994" s="36" t="s">
        <v>29</v>
      </c>
      <c r="I994" s="39">
        <v>3430.209061</v>
      </c>
      <c r="J994" s="40"/>
      <c r="K994" s="41">
        <f t="shared" ref="K994:K1051" si="17">J994*1.2*G994</f>
        <v>0</v>
      </c>
    </row>
    <row r="995" spans="1:11" x14ac:dyDescent="0.25">
      <c r="A995" s="35">
        <v>981</v>
      </c>
      <c r="B995" s="31">
        <v>41417</v>
      </c>
      <c r="C995" s="30" t="s">
        <v>2921</v>
      </c>
      <c r="D995" s="30" t="s">
        <v>1927</v>
      </c>
      <c r="E995" s="30" t="s">
        <v>1721</v>
      </c>
      <c r="F995" s="30" t="s">
        <v>1720</v>
      </c>
      <c r="G995" s="32">
        <v>1</v>
      </c>
      <c r="H995" s="36" t="s">
        <v>29</v>
      </c>
      <c r="I995" s="39">
        <v>39262</v>
      </c>
      <c r="J995" s="40"/>
      <c r="K995" s="41">
        <f t="shared" si="17"/>
        <v>0</v>
      </c>
    </row>
    <row r="996" spans="1:11" x14ac:dyDescent="0.25">
      <c r="A996" s="35">
        <v>982</v>
      </c>
      <c r="B996" s="31">
        <v>39263</v>
      </c>
      <c r="C996" s="30" t="s">
        <v>2922</v>
      </c>
      <c r="D996" s="30" t="s">
        <v>2661</v>
      </c>
      <c r="E996" s="30" t="s">
        <v>123</v>
      </c>
      <c r="F996" s="30" t="s">
        <v>122</v>
      </c>
      <c r="G996" s="32">
        <v>7</v>
      </c>
      <c r="H996" s="36" t="s">
        <v>48</v>
      </c>
      <c r="I996" s="39">
        <v>336.61986114101717</v>
      </c>
      <c r="J996" s="40"/>
      <c r="K996" s="41">
        <f t="shared" si="17"/>
        <v>0</v>
      </c>
    </row>
    <row r="997" spans="1:11" x14ac:dyDescent="0.25">
      <c r="A997" s="35">
        <v>983</v>
      </c>
      <c r="B997" s="31">
        <v>39263</v>
      </c>
      <c r="C997" s="30" t="s">
        <v>2923</v>
      </c>
      <c r="D997" s="30" t="s">
        <v>2558</v>
      </c>
      <c r="E997" s="30" t="s">
        <v>1297</v>
      </c>
      <c r="F997" s="30" t="s">
        <v>1296</v>
      </c>
      <c r="G997" s="32">
        <v>1</v>
      </c>
      <c r="H997" s="36" t="s">
        <v>29</v>
      </c>
      <c r="I997" s="39">
        <v>236.29680000000002</v>
      </c>
      <c r="J997" s="40"/>
      <c r="K997" s="41">
        <f t="shared" si="17"/>
        <v>0</v>
      </c>
    </row>
    <row r="998" spans="1:11" x14ac:dyDescent="0.25">
      <c r="A998" s="35">
        <v>984</v>
      </c>
      <c r="B998" s="31">
        <v>43257</v>
      </c>
      <c r="C998" s="30" t="s">
        <v>2924</v>
      </c>
      <c r="D998" s="30" t="s">
        <v>1851</v>
      </c>
      <c r="E998" s="30" t="s">
        <v>2925</v>
      </c>
      <c r="F998" s="30" t="s">
        <v>2926</v>
      </c>
      <c r="G998" s="32">
        <v>1</v>
      </c>
      <c r="H998" s="36" t="s">
        <v>29</v>
      </c>
      <c r="I998" s="39">
        <v>35.71207808219178</v>
      </c>
      <c r="J998" s="40"/>
      <c r="K998" s="41">
        <f t="shared" si="17"/>
        <v>0</v>
      </c>
    </row>
    <row r="999" spans="1:11" x14ac:dyDescent="0.25">
      <c r="A999" s="35">
        <v>985</v>
      </c>
      <c r="B999" s="31">
        <v>42229</v>
      </c>
      <c r="C999" s="30" t="s">
        <v>2927</v>
      </c>
      <c r="D999" s="30" t="s">
        <v>1827</v>
      </c>
      <c r="E999" s="30" t="s">
        <v>1145</v>
      </c>
      <c r="F999" s="30" t="s">
        <v>1146</v>
      </c>
      <c r="G999" s="32">
        <v>1</v>
      </c>
      <c r="H999" s="36" t="s">
        <v>29</v>
      </c>
      <c r="I999" s="39">
        <v>6266</v>
      </c>
      <c r="J999" s="40"/>
      <c r="K999" s="41">
        <f t="shared" si="17"/>
        <v>0</v>
      </c>
    </row>
    <row r="1000" spans="1:11" x14ac:dyDescent="0.25">
      <c r="A1000" s="35">
        <v>986</v>
      </c>
      <c r="B1000" s="31">
        <v>42229</v>
      </c>
      <c r="C1000" s="30" t="s">
        <v>2927</v>
      </c>
      <c r="D1000" s="30" t="s">
        <v>1827</v>
      </c>
      <c r="E1000" s="30" t="s">
        <v>1145</v>
      </c>
      <c r="F1000" s="30" t="s">
        <v>2928</v>
      </c>
      <c r="G1000" s="32">
        <v>2</v>
      </c>
      <c r="H1000" s="36" t="s">
        <v>29</v>
      </c>
      <c r="I1000" s="39">
        <v>6266</v>
      </c>
      <c r="J1000" s="40"/>
      <c r="K1000" s="41">
        <f t="shared" si="17"/>
        <v>0</v>
      </c>
    </row>
    <row r="1001" spans="1:11" x14ac:dyDescent="0.25">
      <c r="A1001" s="35">
        <v>987</v>
      </c>
      <c r="B1001" s="31">
        <v>41584</v>
      </c>
      <c r="C1001" s="30" t="s">
        <v>2929</v>
      </c>
      <c r="D1001" s="30" t="s">
        <v>2552</v>
      </c>
      <c r="E1001" s="30" t="s">
        <v>1214</v>
      </c>
      <c r="F1001" s="30" t="s">
        <v>1213</v>
      </c>
      <c r="G1001" s="32">
        <v>1</v>
      </c>
      <c r="H1001" s="36" t="s">
        <v>29</v>
      </c>
      <c r="I1001" s="39">
        <v>1032.4857400000001</v>
      </c>
      <c r="J1001" s="40"/>
      <c r="K1001" s="41">
        <f t="shared" si="17"/>
        <v>0</v>
      </c>
    </row>
    <row r="1002" spans="1:11" x14ac:dyDescent="0.25">
      <c r="A1002" s="35">
        <v>988</v>
      </c>
      <c r="B1002" s="31">
        <v>42528</v>
      </c>
      <c r="C1002" s="30" t="s">
        <v>2930</v>
      </c>
      <c r="D1002" s="30" t="s">
        <v>2586</v>
      </c>
      <c r="E1002" s="30" t="s">
        <v>2931</v>
      </c>
      <c r="F1002" s="30" t="s">
        <v>2932</v>
      </c>
      <c r="G1002" s="32">
        <v>1</v>
      </c>
      <c r="H1002" s="36" t="s">
        <v>131</v>
      </c>
      <c r="I1002" s="39">
        <v>211129.45518835587</v>
      </c>
      <c r="J1002" s="40"/>
      <c r="K1002" s="41">
        <f t="shared" si="17"/>
        <v>0</v>
      </c>
    </row>
    <row r="1003" spans="1:11" x14ac:dyDescent="0.25">
      <c r="A1003" s="35">
        <v>989</v>
      </c>
      <c r="B1003" s="31">
        <v>40863</v>
      </c>
      <c r="C1003" s="30" t="s">
        <v>2933</v>
      </c>
      <c r="D1003" s="30" t="s">
        <v>2704</v>
      </c>
      <c r="E1003" s="30" t="s">
        <v>2934</v>
      </c>
      <c r="F1003" s="30" t="s">
        <v>2935</v>
      </c>
      <c r="G1003" s="32">
        <v>5</v>
      </c>
      <c r="H1003" s="36" t="s">
        <v>29</v>
      </c>
      <c r="I1003" s="39">
        <v>4964.6000000000004</v>
      </c>
      <c r="J1003" s="40"/>
      <c r="K1003" s="41">
        <f t="shared" si="17"/>
        <v>0</v>
      </c>
    </row>
    <row r="1004" spans="1:11" x14ac:dyDescent="0.25">
      <c r="A1004" s="35">
        <v>990</v>
      </c>
      <c r="B1004" s="31">
        <v>43252</v>
      </c>
      <c r="C1004" s="30" t="s">
        <v>2936</v>
      </c>
      <c r="D1004" s="30" t="s">
        <v>2563</v>
      </c>
      <c r="E1004" s="30" t="s">
        <v>2937</v>
      </c>
      <c r="F1004" s="30" t="s">
        <v>2938</v>
      </c>
      <c r="G1004" s="32">
        <v>2</v>
      </c>
      <c r="H1004" s="36" t="s">
        <v>29</v>
      </c>
      <c r="I1004" s="39">
        <v>3125.9662100456621</v>
      </c>
      <c r="J1004" s="40"/>
      <c r="K1004" s="41">
        <f t="shared" si="17"/>
        <v>0</v>
      </c>
    </row>
    <row r="1005" spans="1:11" x14ac:dyDescent="0.25">
      <c r="A1005" s="35">
        <v>991</v>
      </c>
      <c r="B1005" s="31">
        <v>41841</v>
      </c>
      <c r="C1005" s="30" t="s">
        <v>2939</v>
      </c>
      <c r="D1005" s="30" t="s">
        <v>1851</v>
      </c>
      <c r="E1005" s="30" t="s">
        <v>2940</v>
      </c>
      <c r="F1005" s="30" t="s">
        <v>2941</v>
      </c>
      <c r="G1005" s="32">
        <v>1</v>
      </c>
      <c r="H1005" s="36" t="s">
        <v>29</v>
      </c>
      <c r="I1005" s="39">
        <v>29.655204657534249</v>
      </c>
      <c r="J1005" s="40"/>
      <c r="K1005" s="41">
        <f t="shared" si="17"/>
        <v>0</v>
      </c>
    </row>
    <row r="1006" spans="1:11" x14ac:dyDescent="0.25">
      <c r="A1006" s="35">
        <v>992</v>
      </c>
      <c r="B1006" s="31">
        <v>41649</v>
      </c>
      <c r="C1006" s="30" t="s">
        <v>2942</v>
      </c>
      <c r="D1006" s="30" t="s">
        <v>1851</v>
      </c>
      <c r="E1006" s="30" t="s">
        <v>896</v>
      </c>
      <c r="F1006" s="30" t="s">
        <v>2943</v>
      </c>
      <c r="G1006" s="32">
        <v>2</v>
      </c>
      <c r="H1006" s="36" t="s">
        <v>29</v>
      </c>
      <c r="I1006" s="39">
        <v>24.953151986823627</v>
      </c>
      <c r="J1006" s="40"/>
      <c r="K1006" s="41">
        <f t="shared" si="17"/>
        <v>0</v>
      </c>
    </row>
    <row r="1007" spans="1:11" x14ac:dyDescent="0.25">
      <c r="A1007" s="35">
        <v>993</v>
      </c>
      <c r="B1007" s="31">
        <v>41649</v>
      </c>
      <c r="C1007" s="30" t="s">
        <v>2942</v>
      </c>
      <c r="D1007" s="30" t="s">
        <v>1851</v>
      </c>
      <c r="E1007" s="30" t="s">
        <v>896</v>
      </c>
      <c r="F1007" s="30" t="s">
        <v>2944</v>
      </c>
      <c r="G1007" s="32">
        <v>6</v>
      </c>
      <c r="H1007" s="36" t="s">
        <v>29</v>
      </c>
      <c r="I1007" s="39">
        <v>24.953151986823627</v>
      </c>
      <c r="J1007" s="40"/>
      <c r="K1007" s="41">
        <f t="shared" si="17"/>
        <v>0</v>
      </c>
    </row>
    <row r="1008" spans="1:11" x14ac:dyDescent="0.25">
      <c r="A1008" s="35">
        <v>994</v>
      </c>
      <c r="B1008" s="31">
        <v>41649</v>
      </c>
      <c r="C1008" s="30" t="s">
        <v>2945</v>
      </c>
      <c r="D1008" s="30" t="s">
        <v>2552</v>
      </c>
      <c r="E1008" s="30" t="s">
        <v>895</v>
      </c>
      <c r="F1008" s="30" t="s">
        <v>2946</v>
      </c>
      <c r="G1008" s="32">
        <v>2</v>
      </c>
      <c r="H1008" s="36" t="s">
        <v>29</v>
      </c>
      <c r="I1008" s="39">
        <v>1664.5599885999998</v>
      </c>
      <c r="J1008" s="40"/>
      <c r="K1008" s="41">
        <f t="shared" si="17"/>
        <v>0</v>
      </c>
    </row>
    <row r="1009" spans="1:11" x14ac:dyDescent="0.25">
      <c r="A1009" s="35">
        <v>995</v>
      </c>
      <c r="B1009" s="31">
        <v>43200</v>
      </c>
      <c r="C1009" s="30" t="s">
        <v>2947</v>
      </c>
      <c r="D1009" s="30" t="s">
        <v>1851</v>
      </c>
      <c r="E1009" s="30" t="s">
        <v>78</v>
      </c>
      <c r="F1009" s="30" t="s">
        <v>77</v>
      </c>
      <c r="G1009" s="32">
        <v>8.0000000000000002E-3</v>
      </c>
      <c r="H1009" s="36" t="s">
        <v>45</v>
      </c>
      <c r="I1009" s="39">
        <v>212612.42166666669</v>
      </c>
      <c r="J1009" s="40"/>
      <c r="K1009" s="41">
        <f t="shared" si="17"/>
        <v>0</v>
      </c>
    </row>
    <row r="1010" spans="1:11" x14ac:dyDescent="0.25">
      <c r="A1010" s="35">
        <v>996</v>
      </c>
      <c r="B1010" s="31">
        <v>42111</v>
      </c>
      <c r="C1010" s="30" t="s">
        <v>2948</v>
      </c>
      <c r="D1010" s="30" t="s">
        <v>1851</v>
      </c>
      <c r="E1010" s="30" t="s">
        <v>1646</v>
      </c>
      <c r="F1010" s="30" t="s">
        <v>2949</v>
      </c>
      <c r="G1010" s="32">
        <v>40</v>
      </c>
      <c r="H1010" s="36" t="s">
        <v>29</v>
      </c>
      <c r="I1010" s="39">
        <v>508.43914126048924</v>
      </c>
      <c r="J1010" s="40"/>
      <c r="K1010" s="41">
        <f t="shared" si="17"/>
        <v>0</v>
      </c>
    </row>
    <row r="1011" spans="1:11" x14ac:dyDescent="0.25">
      <c r="A1011" s="35">
        <v>997</v>
      </c>
      <c r="B1011" s="31">
        <v>42158</v>
      </c>
      <c r="C1011" s="30" t="s">
        <v>2950</v>
      </c>
      <c r="D1011" s="30" t="s">
        <v>2586</v>
      </c>
      <c r="E1011" s="30" t="s">
        <v>2951</v>
      </c>
      <c r="F1011" s="30" t="s">
        <v>2952</v>
      </c>
      <c r="G1011" s="32">
        <v>1</v>
      </c>
      <c r="H1011" s="36" t="s">
        <v>131</v>
      </c>
      <c r="I1011" s="39">
        <v>462832</v>
      </c>
      <c r="J1011" s="40"/>
      <c r="K1011" s="41">
        <f t="shared" si="17"/>
        <v>0</v>
      </c>
    </row>
    <row r="1012" spans="1:11" x14ac:dyDescent="0.25">
      <c r="A1012" s="35">
        <v>998</v>
      </c>
      <c r="B1012" s="31">
        <v>41325</v>
      </c>
      <c r="C1012" s="30" t="s">
        <v>2953</v>
      </c>
      <c r="D1012" s="30" t="s">
        <v>2323</v>
      </c>
      <c r="E1012" s="30" t="s">
        <v>106</v>
      </c>
      <c r="F1012" s="30" t="s">
        <v>105</v>
      </c>
      <c r="G1012" s="32">
        <v>0.29099999999999998</v>
      </c>
      <c r="H1012" s="36" t="s">
        <v>45</v>
      </c>
      <c r="I1012" s="39">
        <v>26255.199999999997</v>
      </c>
      <c r="J1012" s="40"/>
      <c r="K1012" s="41">
        <f t="shared" si="17"/>
        <v>0</v>
      </c>
    </row>
    <row r="1013" spans="1:11" x14ac:dyDescent="0.25">
      <c r="A1013" s="35">
        <v>999</v>
      </c>
      <c r="B1013" s="31">
        <v>39263</v>
      </c>
      <c r="C1013" s="30" t="s">
        <v>2954</v>
      </c>
      <c r="D1013" s="30" t="s">
        <v>1799</v>
      </c>
      <c r="E1013" s="30" t="s">
        <v>44</v>
      </c>
      <c r="F1013" s="30" t="s">
        <v>43</v>
      </c>
      <c r="G1013" s="32">
        <v>8.9999999999999993E-3</v>
      </c>
      <c r="H1013" s="36" t="s">
        <v>45</v>
      </c>
      <c r="I1013" s="39">
        <v>35680</v>
      </c>
      <c r="J1013" s="40"/>
      <c r="K1013" s="41">
        <f t="shared" si="17"/>
        <v>0</v>
      </c>
    </row>
    <row r="1014" spans="1:11" x14ac:dyDescent="0.25">
      <c r="A1014" s="35">
        <v>1000</v>
      </c>
      <c r="B1014" s="31">
        <v>39263</v>
      </c>
      <c r="C1014" s="30" t="s">
        <v>2955</v>
      </c>
      <c r="D1014" s="30" t="s">
        <v>2661</v>
      </c>
      <c r="E1014" s="30" t="s">
        <v>50</v>
      </c>
      <c r="F1014" s="30" t="s">
        <v>49</v>
      </c>
      <c r="G1014" s="32">
        <v>7.6999999999999999E-2</v>
      </c>
      <c r="H1014" s="36" t="s">
        <v>45</v>
      </c>
      <c r="I1014" s="39">
        <v>23325</v>
      </c>
      <c r="J1014" s="40"/>
      <c r="K1014" s="41">
        <f t="shared" si="17"/>
        <v>0</v>
      </c>
    </row>
    <row r="1015" spans="1:11" x14ac:dyDescent="0.25">
      <c r="A1015" s="35">
        <v>1001</v>
      </c>
      <c r="B1015" s="31">
        <v>40995</v>
      </c>
      <c r="C1015" s="30" t="s">
        <v>2956</v>
      </c>
      <c r="D1015" s="30" t="s">
        <v>2323</v>
      </c>
      <c r="E1015" s="30" t="s">
        <v>116</v>
      </c>
      <c r="F1015" s="30" t="s">
        <v>2957</v>
      </c>
      <c r="G1015" s="32">
        <v>0.17</v>
      </c>
      <c r="H1015" s="36" t="s">
        <v>45</v>
      </c>
      <c r="I1015" s="39">
        <v>54698.333333333336</v>
      </c>
      <c r="J1015" s="40"/>
      <c r="K1015" s="41">
        <f t="shared" si="17"/>
        <v>0</v>
      </c>
    </row>
    <row r="1016" spans="1:11" x14ac:dyDescent="0.25">
      <c r="A1016" s="35">
        <v>1002</v>
      </c>
      <c r="B1016" s="31">
        <v>42065</v>
      </c>
      <c r="C1016" s="30" t="s">
        <v>2958</v>
      </c>
      <c r="D1016" s="30" t="s">
        <v>1851</v>
      </c>
      <c r="E1016" s="30" t="s">
        <v>2959</v>
      </c>
      <c r="F1016" s="30" t="s">
        <v>2960</v>
      </c>
      <c r="G1016" s="32">
        <v>20</v>
      </c>
      <c r="H1016" s="36" t="s">
        <v>48</v>
      </c>
      <c r="I1016" s="39">
        <v>45.390991173174953</v>
      </c>
      <c r="J1016" s="40"/>
      <c r="K1016" s="41">
        <f t="shared" si="17"/>
        <v>0</v>
      </c>
    </row>
    <row r="1017" spans="1:11" x14ac:dyDescent="0.25">
      <c r="A1017" s="35">
        <v>1003</v>
      </c>
      <c r="B1017" s="31">
        <v>42233</v>
      </c>
      <c r="C1017" s="30" t="s">
        <v>2961</v>
      </c>
      <c r="D1017" s="30" t="s">
        <v>2810</v>
      </c>
      <c r="E1017" s="30" t="s">
        <v>76</v>
      </c>
      <c r="F1017" s="30" t="s">
        <v>75</v>
      </c>
      <c r="G1017" s="32">
        <v>6.25</v>
      </c>
      <c r="H1017" s="36" t="s">
        <v>45</v>
      </c>
      <c r="I1017" s="39">
        <v>45399.616666666669</v>
      </c>
      <c r="J1017" s="40"/>
      <c r="K1017" s="41">
        <f t="shared" si="17"/>
        <v>0</v>
      </c>
    </row>
    <row r="1018" spans="1:11" x14ac:dyDescent="0.25">
      <c r="A1018" s="35">
        <v>1004</v>
      </c>
      <c r="B1018" s="31">
        <v>42333</v>
      </c>
      <c r="C1018" s="30" t="s">
        <v>2961</v>
      </c>
      <c r="D1018" s="30" t="s">
        <v>2810</v>
      </c>
      <c r="E1018" s="30" t="s">
        <v>76</v>
      </c>
      <c r="F1018" s="30" t="s">
        <v>2962</v>
      </c>
      <c r="G1018" s="32">
        <v>3.6749999999999998</v>
      </c>
      <c r="H1018" s="36" t="s">
        <v>45</v>
      </c>
      <c r="I1018" s="39">
        <v>45399.616666666669</v>
      </c>
      <c r="J1018" s="40"/>
      <c r="K1018" s="41">
        <f t="shared" si="17"/>
        <v>0</v>
      </c>
    </row>
    <row r="1019" spans="1:11" x14ac:dyDescent="0.25">
      <c r="A1019" s="35">
        <v>1005</v>
      </c>
      <c r="B1019" s="31">
        <v>42636</v>
      </c>
      <c r="C1019" s="30" t="s">
        <v>2961</v>
      </c>
      <c r="D1019" s="30" t="s">
        <v>2810</v>
      </c>
      <c r="E1019" s="30" t="s">
        <v>76</v>
      </c>
      <c r="F1019" s="30" t="s">
        <v>2963</v>
      </c>
      <c r="G1019" s="32">
        <v>3.581</v>
      </c>
      <c r="H1019" s="36" t="s">
        <v>45</v>
      </c>
      <c r="I1019" s="39">
        <v>45399.616666666669</v>
      </c>
      <c r="J1019" s="40"/>
      <c r="K1019" s="41">
        <f t="shared" si="17"/>
        <v>0</v>
      </c>
    </row>
    <row r="1020" spans="1:11" x14ac:dyDescent="0.25">
      <c r="A1020" s="35">
        <v>1006</v>
      </c>
      <c r="B1020" s="31">
        <v>42931</v>
      </c>
      <c r="C1020" s="30" t="s">
        <v>2964</v>
      </c>
      <c r="D1020" s="30" t="s">
        <v>1851</v>
      </c>
      <c r="E1020" s="30" t="s">
        <v>2965</v>
      </c>
      <c r="F1020" s="30" t="s">
        <v>2966</v>
      </c>
      <c r="G1020" s="32">
        <v>1</v>
      </c>
      <c r="H1020" s="36" t="s">
        <v>29</v>
      </c>
      <c r="I1020" s="39">
        <v>468.13363601278536</v>
      </c>
      <c r="J1020" s="40"/>
      <c r="K1020" s="41">
        <f t="shared" si="17"/>
        <v>0</v>
      </c>
    </row>
    <row r="1021" spans="1:11" x14ac:dyDescent="0.25">
      <c r="A1021" s="35">
        <v>1007</v>
      </c>
      <c r="B1021" s="31">
        <v>42229</v>
      </c>
      <c r="C1021" s="30" t="s">
        <v>2967</v>
      </c>
      <c r="D1021" s="30" t="s">
        <v>1851</v>
      </c>
      <c r="E1021" s="30" t="s">
        <v>2968</v>
      </c>
      <c r="F1021" s="30" t="s">
        <v>2969</v>
      </c>
      <c r="G1021" s="32">
        <v>1</v>
      </c>
      <c r="H1021" s="36" t="s">
        <v>29</v>
      </c>
      <c r="I1021" s="39">
        <v>953.22653624566215</v>
      </c>
      <c r="J1021" s="40"/>
      <c r="K1021" s="41">
        <f t="shared" si="17"/>
        <v>0</v>
      </c>
    </row>
    <row r="1022" spans="1:11" x14ac:dyDescent="0.25">
      <c r="A1022" s="35">
        <v>1008</v>
      </c>
      <c r="B1022" s="31">
        <v>41425</v>
      </c>
      <c r="C1022" s="30" t="s">
        <v>2970</v>
      </c>
      <c r="D1022" s="30" t="s">
        <v>2323</v>
      </c>
      <c r="E1022" s="30" t="s">
        <v>230</v>
      </c>
      <c r="F1022" s="30" t="s">
        <v>231</v>
      </c>
      <c r="G1022" s="32">
        <v>0.01</v>
      </c>
      <c r="H1022" s="36" t="s">
        <v>45</v>
      </c>
      <c r="I1022" s="39">
        <v>19363.210000000003</v>
      </c>
      <c r="J1022" s="40"/>
      <c r="K1022" s="41">
        <f t="shared" si="17"/>
        <v>0</v>
      </c>
    </row>
    <row r="1023" spans="1:11" x14ac:dyDescent="0.25">
      <c r="A1023" s="35">
        <v>1009</v>
      </c>
      <c r="B1023" s="31">
        <v>41425</v>
      </c>
      <c r="C1023" s="30" t="s">
        <v>2970</v>
      </c>
      <c r="D1023" s="30" t="s">
        <v>2323</v>
      </c>
      <c r="E1023" s="30" t="s">
        <v>230</v>
      </c>
      <c r="F1023" s="30" t="s">
        <v>229</v>
      </c>
      <c r="G1023" s="32">
        <v>1.2E-2</v>
      </c>
      <c r="H1023" s="36" t="s">
        <v>45</v>
      </c>
      <c r="I1023" s="39">
        <v>19363.21</v>
      </c>
      <c r="J1023" s="40"/>
      <c r="K1023" s="41">
        <f t="shared" si="17"/>
        <v>0</v>
      </c>
    </row>
    <row r="1024" spans="1:11" x14ac:dyDescent="0.25">
      <c r="A1024" s="35">
        <v>1010</v>
      </c>
      <c r="B1024" s="31">
        <v>41871</v>
      </c>
      <c r="C1024" s="30" t="s">
        <v>2971</v>
      </c>
      <c r="D1024" s="30" t="s">
        <v>2558</v>
      </c>
      <c r="E1024" s="30" t="s">
        <v>674</v>
      </c>
      <c r="F1024" s="30" t="s">
        <v>673</v>
      </c>
      <c r="G1024" s="32">
        <v>4</v>
      </c>
      <c r="H1024" s="36" t="s">
        <v>29</v>
      </c>
      <c r="I1024" s="39">
        <v>242.25</v>
      </c>
      <c r="J1024" s="40"/>
      <c r="K1024" s="41">
        <f t="shared" si="17"/>
        <v>0</v>
      </c>
    </row>
    <row r="1025" spans="1:11" x14ac:dyDescent="0.25">
      <c r="A1025" s="35">
        <v>1011</v>
      </c>
      <c r="B1025" s="31">
        <v>39716</v>
      </c>
      <c r="C1025" s="30" t="s">
        <v>2972</v>
      </c>
      <c r="D1025" s="30" t="s">
        <v>2090</v>
      </c>
      <c r="E1025" s="30" t="s">
        <v>1765</v>
      </c>
      <c r="F1025" s="30" t="s">
        <v>1764</v>
      </c>
      <c r="G1025" s="32">
        <v>20</v>
      </c>
      <c r="H1025" s="36" t="s">
        <v>131</v>
      </c>
      <c r="I1025" s="39">
        <v>985.46134013560061</v>
      </c>
      <c r="J1025" s="40"/>
      <c r="K1025" s="41">
        <f t="shared" si="17"/>
        <v>0</v>
      </c>
    </row>
    <row r="1026" spans="1:11" x14ac:dyDescent="0.25">
      <c r="A1026" s="35">
        <v>1012</v>
      </c>
      <c r="B1026" s="31">
        <v>39263</v>
      </c>
      <c r="C1026" s="30" t="s">
        <v>2973</v>
      </c>
      <c r="D1026" s="30" t="s">
        <v>1815</v>
      </c>
      <c r="E1026" s="30" t="s">
        <v>590</v>
      </c>
      <c r="F1026" s="30" t="s">
        <v>616</v>
      </c>
      <c r="G1026" s="32">
        <v>1</v>
      </c>
      <c r="H1026" s="36" t="s">
        <v>29</v>
      </c>
      <c r="I1026" s="39">
        <v>44704.702916264658</v>
      </c>
      <c r="J1026" s="40"/>
      <c r="K1026" s="41">
        <f t="shared" si="17"/>
        <v>0</v>
      </c>
    </row>
    <row r="1027" spans="1:11" x14ac:dyDescent="0.25">
      <c r="A1027" s="35">
        <v>1013</v>
      </c>
      <c r="B1027" s="31">
        <v>39263</v>
      </c>
      <c r="C1027" s="30" t="s">
        <v>2973</v>
      </c>
      <c r="D1027" s="30" t="s">
        <v>1815</v>
      </c>
      <c r="E1027" s="30" t="s">
        <v>590</v>
      </c>
      <c r="F1027" s="30" t="s">
        <v>589</v>
      </c>
      <c r="G1027" s="32">
        <v>1</v>
      </c>
      <c r="H1027" s="36" t="s">
        <v>29</v>
      </c>
      <c r="I1027" s="39">
        <v>52569.889034714019</v>
      </c>
      <c r="J1027" s="40"/>
      <c r="K1027" s="41">
        <f t="shared" si="17"/>
        <v>0</v>
      </c>
    </row>
    <row r="1028" spans="1:11" x14ac:dyDescent="0.25">
      <c r="A1028" s="35">
        <v>1014</v>
      </c>
      <c r="B1028" s="31">
        <v>41613</v>
      </c>
      <c r="C1028" s="30" t="s">
        <v>2974</v>
      </c>
      <c r="D1028" s="30" t="s">
        <v>2558</v>
      </c>
      <c r="E1028" s="30" t="s">
        <v>2975</v>
      </c>
      <c r="F1028" s="30" t="s">
        <v>2976</v>
      </c>
      <c r="G1028" s="32">
        <v>2</v>
      </c>
      <c r="H1028" s="36" t="s">
        <v>29</v>
      </c>
      <c r="I1028" s="39">
        <v>160.03108191780825</v>
      </c>
      <c r="J1028" s="40"/>
      <c r="K1028" s="41">
        <f t="shared" si="17"/>
        <v>0</v>
      </c>
    </row>
    <row r="1029" spans="1:11" x14ac:dyDescent="0.25">
      <c r="A1029" s="35">
        <v>1015</v>
      </c>
      <c r="B1029" s="31">
        <v>41649</v>
      </c>
      <c r="C1029" s="30" t="s">
        <v>2977</v>
      </c>
      <c r="D1029" s="30" t="s">
        <v>2558</v>
      </c>
      <c r="E1029" s="30" t="s">
        <v>2978</v>
      </c>
      <c r="F1029" s="30" t="s">
        <v>2979</v>
      </c>
      <c r="G1029" s="32">
        <v>2</v>
      </c>
      <c r="H1029" s="36" t="s">
        <v>29</v>
      </c>
      <c r="I1029" s="39">
        <v>97.585160232965706</v>
      </c>
      <c r="J1029" s="40"/>
      <c r="K1029" s="41">
        <f t="shared" si="17"/>
        <v>0</v>
      </c>
    </row>
    <row r="1030" spans="1:11" x14ac:dyDescent="0.25">
      <c r="A1030" s="35">
        <v>1016</v>
      </c>
      <c r="B1030" s="31">
        <v>42401</v>
      </c>
      <c r="C1030" s="30" t="s">
        <v>2980</v>
      </c>
      <c r="D1030" s="30" t="s">
        <v>2563</v>
      </c>
      <c r="E1030" s="30" t="s">
        <v>2981</v>
      </c>
      <c r="F1030" s="30" t="s">
        <v>2982</v>
      </c>
      <c r="G1030" s="32">
        <v>1</v>
      </c>
      <c r="H1030" s="36" t="s">
        <v>29</v>
      </c>
      <c r="I1030" s="39">
        <v>20993.198785939643</v>
      </c>
      <c r="J1030" s="40"/>
      <c r="K1030" s="41">
        <f t="shared" si="17"/>
        <v>0</v>
      </c>
    </row>
    <row r="1031" spans="1:11" x14ac:dyDescent="0.25">
      <c r="A1031" s="35">
        <v>1017</v>
      </c>
      <c r="B1031" s="31">
        <v>43199</v>
      </c>
      <c r="C1031" s="30" t="s">
        <v>2980</v>
      </c>
      <c r="D1031" s="30" t="s">
        <v>2563</v>
      </c>
      <c r="E1031" s="30" t="s">
        <v>2981</v>
      </c>
      <c r="F1031" s="30" t="s">
        <v>2983</v>
      </c>
      <c r="G1031" s="32">
        <v>1</v>
      </c>
      <c r="H1031" s="36" t="s">
        <v>29</v>
      </c>
      <c r="I1031" s="39">
        <v>14145.048735918986</v>
      </c>
      <c r="J1031" s="40"/>
      <c r="K1031" s="41">
        <f t="shared" si="17"/>
        <v>0</v>
      </c>
    </row>
    <row r="1032" spans="1:11" x14ac:dyDescent="0.25">
      <c r="A1032" s="35">
        <v>1018</v>
      </c>
      <c r="B1032" s="31">
        <v>41613</v>
      </c>
      <c r="C1032" s="30" t="s">
        <v>2984</v>
      </c>
      <c r="D1032" s="30" t="s">
        <v>2558</v>
      </c>
      <c r="E1032" s="30" t="s">
        <v>894</v>
      </c>
      <c r="F1032" s="30" t="s">
        <v>893</v>
      </c>
      <c r="G1032" s="32">
        <v>2</v>
      </c>
      <c r="H1032" s="36" t="s">
        <v>29</v>
      </c>
      <c r="I1032" s="39">
        <v>28003.225135147535</v>
      </c>
      <c r="J1032" s="40"/>
      <c r="K1032" s="41">
        <f t="shared" si="17"/>
        <v>0</v>
      </c>
    </row>
    <row r="1033" spans="1:11" x14ac:dyDescent="0.25">
      <c r="A1033" s="35">
        <v>1019</v>
      </c>
      <c r="B1033" s="31">
        <v>40289</v>
      </c>
      <c r="C1033" s="30" t="s">
        <v>2985</v>
      </c>
      <c r="D1033" s="30" t="s">
        <v>1851</v>
      </c>
      <c r="E1033" s="30" t="s">
        <v>1760</v>
      </c>
      <c r="F1033" s="30" t="s">
        <v>4511</v>
      </c>
      <c r="G1033" s="32">
        <v>3</v>
      </c>
      <c r="H1033" s="36" t="s">
        <v>29</v>
      </c>
      <c r="I1033" s="39">
        <v>108.3027</v>
      </c>
      <c r="J1033" s="40"/>
      <c r="K1033" s="41">
        <f t="shared" si="17"/>
        <v>0</v>
      </c>
    </row>
    <row r="1034" spans="1:11" x14ac:dyDescent="0.25">
      <c r="A1034" s="35">
        <v>1020</v>
      </c>
      <c r="B1034" s="31">
        <v>40317</v>
      </c>
      <c r="C1034" s="30" t="s">
        <v>2985</v>
      </c>
      <c r="D1034" s="30" t="s">
        <v>1851</v>
      </c>
      <c r="E1034" s="30" t="s">
        <v>1760</v>
      </c>
      <c r="F1034" s="30" t="s">
        <v>2986</v>
      </c>
      <c r="G1034" s="32">
        <v>1</v>
      </c>
      <c r="H1034" s="36" t="s">
        <v>29</v>
      </c>
      <c r="I1034" s="39">
        <v>169</v>
      </c>
      <c r="J1034" s="40"/>
      <c r="K1034" s="41">
        <f t="shared" si="17"/>
        <v>0</v>
      </c>
    </row>
    <row r="1035" spans="1:11" x14ac:dyDescent="0.25">
      <c r="A1035" s="35">
        <v>1021</v>
      </c>
      <c r="B1035" s="31">
        <v>41389</v>
      </c>
      <c r="C1035" s="30" t="s">
        <v>2987</v>
      </c>
      <c r="D1035" s="30" t="s">
        <v>2323</v>
      </c>
      <c r="E1035" s="30" t="s">
        <v>71</v>
      </c>
      <c r="F1035" s="30" t="s">
        <v>2988</v>
      </c>
      <c r="G1035" s="32">
        <v>0.84099999999999997</v>
      </c>
      <c r="H1035" s="36" t="s">
        <v>45</v>
      </c>
      <c r="I1035" s="39">
        <v>26906.110166666669</v>
      </c>
      <c r="J1035" s="40"/>
      <c r="K1035" s="41">
        <f t="shared" si="17"/>
        <v>0</v>
      </c>
    </row>
    <row r="1036" spans="1:11" x14ac:dyDescent="0.25">
      <c r="A1036" s="35">
        <v>1022</v>
      </c>
      <c r="B1036" s="31">
        <v>39263</v>
      </c>
      <c r="C1036" s="30" t="s">
        <v>2989</v>
      </c>
      <c r="D1036" s="30" t="s">
        <v>1799</v>
      </c>
      <c r="E1036" s="30" t="s">
        <v>121</v>
      </c>
      <c r="F1036" s="30" t="s">
        <v>120</v>
      </c>
      <c r="G1036" s="32">
        <v>4.0000000000000001E-3</v>
      </c>
      <c r="H1036" s="36" t="s">
        <v>45</v>
      </c>
      <c r="I1036" s="39">
        <v>73399.693499999994</v>
      </c>
      <c r="J1036" s="40"/>
      <c r="K1036" s="41">
        <f t="shared" si="17"/>
        <v>0</v>
      </c>
    </row>
    <row r="1037" spans="1:11" x14ac:dyDescent="0.25">
      <c r="A1037" s="35">
        <v>1023</v>
      </c>
      <c r="B1037" s="31">
        <v>39263</v>
      </c>
      <c r="C1037" s="30" t="s">
        <v>2990</v>
      </c>
      <c r="D1037" s="30" t="s">
        <v>1815</v>
      </c>
      <c r="E1037" s="30" t="s">
        <v>615</v>
      </c>
      <c r="F1037" s="30" t="s">
        <v>614</v>
      </c>
      <c r="G1037" s="32">
        <v>4</v>
      </c>
      <c r="H1037" s="36" t="s">
        <v>29</v>
      </c>
      <c r="I1037" s="39">
        <v>32166.394185000001</v>
      </c>
      <c r="J1037" s="40"/>
      <c r="K1037" s="41">
        <f t="shared" si="17"/>
        <v>0</v>
      </c>
    </row>
    <row r="1038" spans="1:11" x14ac:dyDescent="0.25">
      <c r="A1038" s="35">
        <v>1024</v>
      </c>
      <c r="B1038" s="31">
        <v>39263</v>
      </c>
      <c r="C1038" s="30" t="s">
        <v>2991</v>
      </c>
      <c r="D1038" s="30" t="s">
        <v>1815</v>
      </c>
      <c r="E1038" s="30" t="s">
        <v>393</v>
      </c>
      <c r="F1038" s="30" t="s">
        <v>394</v>
      </c>
      <c r="G1038" s="32">
        <v>1</v>
      </c>
      <c r="H1038" s="36" t="s">
        <v>29</v>
      </c>
      <c r="I1038" s="39">
        <v>2956.0073299999999</v>
      </c>
      <c r="J1038" s="40"/>
      <c r="K1038" s="41">
        <f t="shared" si="17"/>
        <v>0</v>
      </c>
    </row>
    <row r="1039" spans="1:11" x14ac:dyDescent="0.25">
      <c r="A1039" s="35">
        <v>1025</v>
      </c>
      <c r="B1039" s="31">
        <v>39263</v>
      </c>
      <c r="C1039" s="30" t="s">
        <v>2991</v>
      </c>
      <c r="D1039" s="30" t="s">
        <v>1815</v>
      </c>
      <c r="E1039" s="30" t="s">
        <v>393</v>
      </c>
      <c r="F1039" s="30" t="s">
        <v>392</v>
      </c>
      <c r="G1039" s="32">
        <v>4</v>
      </c>
      <c r="H1039" s="36" t="s">
        <v>29</v>
      </c>
      <c r="I1039" s="39">
        <v>2956.0073299999999</v>
      </c>
      <c r="J1039" s="40"/>
      <c r="K1039" s="41">
        <f t="shared" si="17"/>
        <v>0</v>
      </c>
    </row>
    <row r="1040" spans="1:11" x14ac:dyDescent="0.25">
      <c r="A1040" s="35">
        <v>1026</v>
      </c>
      <c r="B1040" s="31">
        <v>41533</v>
      </c>
      <c r="C1040" s="30" t="s">
        <v>2992</v>
      </c>
      <c r="D1040" s="30" t="s">
        <v>2558</v>
      </c>
      <c r="E1040" s="30" t="s">
        <v>2993</v>
      </c>
      <c r="F1040" s="30" t="s">
        <v>2994</v>
      </c>
      <c r="G1040" s="32">
        <v>1</v>
      </c>
      <c r="H1040" s="36" t="s">
        <v>29</v>
      </c>
      <c r="I1040" s="39">
        <v>23933.097716815439</v>
      </c>
      <c r="J1040" s="40"/>
      <c r="K1040" s="41">
        <f t="shared" si="17"/>
        <v>0</v>
      </c>
    </row>
    <row r="1041" spans="1:11" x14ac:dyDescent="0.25">
      <c r="A1041" s="35">
        <v>1027</v>
      </c>
      <c r="B1041" s="31">
        <v>41606</v>
      </c>
      <c r="C1041" s="30" t="s">
        <v>2995</v>
      </c>
      <c r="D1041" s="30" t="s">
        <v>2558</v>
      </c>
      <c r="E1041" s="30" t="s">
        <v>2996</v>
      </c>
      <c r="F1041" s="30" t="s">
        <v>2997</v>
      </c>
      <c r="G1041" s="32">
        <v>1</v>
      </c>
      <c r="H1041" s="36" t="s">
        <v>29</v>
      </c>
      <c r="I1041" s="39">
        <v>809.15268051936653</v>
      </c>
      <c r="J1041" s="40"/>
      <c r="K1041" s="41">
        <f t="shared" si="17"/>
        <v>0</v>
      </c>
    </row>
    <row r="1042" spans="1:11" x14ac:dyDescent="0.25">
      <c r="A1042" s="35">
        <v>1028</v>
      </c>
      <c r="B1042" s="31">
        <v>41606</v>
      </c>
      <c r="C1042" s="30" t="s">
        <v>2998</v>
      </c>
      <c r="D1042" s="30" t="s">
        <v>2563</v>
      </c>
      <c r="E1042" s="30" t="s">
        <v>2999</v>
      </c>
      <c r="F1042" s="30" t="s">
        <v>3000</v>
      </c>
      <c r="G1042" s="32">
        <v>1</v>
      </c>
      <c r="H1042" s="36" t="s">
        <v>29</v>
      </c>
      <c r="I1042" s="39">
        <v>809.15268051936653</v>
      </c>
      <c r="J1042" s="40"/>
      <c r="K1042" s="41">
        <f t="shared" si="17"/>
        <v>0</v>
      </c>
    </row>
    <row r="1043" spans="1:11" x14ac:dyDescent="0.25">
      <c r="A1043" s="35">
        <v>1029</v>
      </c>
      <c r="B1043" s="31">
        <v>42933</v>
      </c>
      <c r="C1043" s="30" t="s">
        <v>3001</v>
      </c>
      <c r="D1043" s="30" t="s">
        <v>1851</v>
      </c>
      <c r="E1043" s="30" t="s">
        <v>892</v>
      </c>
      <c r="F1043" s="30" t="s">
        <v>3002</v>
      </c>
      <c r="G1043" s="32">
        <v>1</v>
      </c>
      <c r="H1043" s="36" t="s">
        <v>29</v>
      </c>
      <c r="I1043" s="39">
        <v>18.80561506849315</v>
      </c>
      <c r="J1043" s="40"/>
      <c r="K1043" s="41">
        <f t="shared" si="17"/>
        <v>0</v>
      </c>
    </row>
    <row r="1044" spans="1:11" x14ac:dyDescent="0.25">
      <c r="A1044" s="35">
        <v>1030</v>
      </c>
      <c r="B1044" s="31">
        <v>41599</v>
      </c>
      <c r="C1044" s="30" t="s">
        <v>3001</v>
      </c>
      <c r="D1044" s="30" t="s">
        <v>1851</v>
      </c>
      <c r="E1044" s="30" t="s">
        <v>892</v>
      </c>
      <c r="F1044" s="30" t="s">
        <v>3003</v>
      </c>
      <c r="G1044" s="32">
        <v>6</v>
      </c>
      <c r="H1044" s="36" t="s">
        <v>29</v>
      </c>
      <c r="I1044" s="39">
        <v>18.050449999999998</v>
      </c>
      <c r="J1044" s="40"/>
      <c r="K1044" s="41">
        <f t="shared" si="17"/>
        <v>0</v>
      </c>
    </row>
    <row r="1045" spans="1:11" x14ac:dyDescent="0.25">
      <c r="A1045" s="35">
        <v>1031</v>
      </c>
      <c r="B1045" s="31">
        <v>43009</v>
      </c>
      <c r="C1045" s="30" t="s">
        <v>3001</v>
      </c>
      <c r="D1045" s="30" t="s">
        <v>1851</v>
      </c>
      <c r="E1045" s="30" t="s">
        <v>892</v>
      </c>
      <c r="F1045" s="30" t="s">
        <v>3004</v>
      </c>
      <c r="G1045" s="32">
        <v>1</v>
      </c>
      <c r="H1045" s="36" t="s">
        <v>29</v>
      </c>
      <c r="I1045" s="39">
        <v>18.050450000000001</v>
      </c>
      <c r="J1045" s="40"/>
      <c r="K1045" s="41">
        <f t="shared" si="17"/>
        <v>0</v>
      </c>
    </row>
    <row r="1046" spans="1:11" x14ac:dyDescent="0.25">
      <c r="A1046" s="35">
        <v>1032</v>
      </c>
      <c r="B1046" s="31">
        <v>41389</v>
      </c>
      <c r="C1046" s="30" t="s">
        <v>3005</v>
      </c>
      <c r="D1046" s="30" t="s">
        <v>2323</v>
      </c>
      <c r="E1046" s="30" t="s">
        <v>70</v>
      </c>
      <c r="F1046" s="30" t="s">
        <v>69</v>
      </c>
      <c r="G1046" s="32">
        <v>0.61599999999999999</v>
      </c>
      <c r="H1046" s="36" t="s">
        <v>45</v>
      </c>
      <c r="I1046" s="39">
        <v>29148.741833333333</v>
      </c>
      <c r="J1046" s="40"/>
      <c r="K1046" s="41">
        <f t="shared" si="17"/>
        <v>0</v>
      </c>
    </row>
    <row r="1047" spans="1:11" x14ac:dyDescent="0.25">
      <c r="A1047" s="35">
        <v>1033</v>
      </c>
      <c r="B1047" s="31">
        <v>41365</v>
      </c>
      <c r="C1047" s="30" t="s">
        <v>3006</v>
      </c>
      <c r="D1047" s="30" t="s">
        <v>2323</v>
      </c>
      <c r="E1047" s="30" t="s">
        <v>68</v>
      </c>
      <c r="F1047" s="30" t="s">
        <v>67</v>
      </c>
      <c r="G1047" s="32">
        <v>0.76800000000000002</v>
      </c>
      <c r="H1047" s="36" t="s">
        <v>45</v>
      </c>
      <c r="I1047" s="39">
        <v>29695.725166666667</v>
      </c>
      <c r="J1047" s="40"/>
      <c r="K1047" s="41">
        <f t="shared" si="17"/>
        <v>0</v>
      </c>
    </row>
    <row r="1048" spans="1:11" x14ac:dyDescent="0.25">
      <c r="A1048" s="35">
        <v>1034</v>
      </c>
      <c r="B1048" s="31">
        <v>41365</v>
      </c>
      <c r="C1048" s="30" t="s">
        <v>3007</v>
      </c>
      <c r="D1048" s="30" t="s">
        <v>2323</v>
      </c>
      <c r="E1048" s="30" t="s">
        <v>66</v>
      </c>
      <c r="F1048" s="30" t="s">
        <v>65</v>
      </c>
      <c r="G1048" s="32">
        <v>0.24199999999999999</v>
      </c>
      <c r="H1048" s="36" t="s">
        <v>45</v>
      </c>
      <c r="I1048" s="39">
        <v>30242.708500000004</v>
      </c>
      <c r="J1048" s="40"/>
      <c r="K1048" s="41">
        <f t="shared" si="17"/>
        <v>0</v>
      </c>
    </row>
    <row r="1049" spans="1:11" x14ac:dyDescent="0.25">
      <c r="A1049" s="35">
        <v>1035</v>
      </c>
      <c r="B1049" s="31">
        <v>41592</v>
      </c>
      <c r="C1049" s="30" t="s">
        <v>3008</v>
      </c>
      <c r="D1049" s="30" t="s">
        <v>2810</v>
      </c>
      <c r="E1049" s="30" t="s">
        <v>3009</v>
      </c>
      <c r="F1049" s="30" t="s">
        <v>3010</v>
      </c>
      <c r="G1049" s="32">
        <v>2.5999999999999999E-2</v>
      </c>
      <c r="H1049" s="36" t="s">
        <v>45</v>
      </c>
      <c r="I1049" s="39">
        <v>221208.56547945205</v>
      </c>
      <c r="J1049" s="40"/>
      <c r="K1049" s="41">
        <f t="shared" si="17"/>
        <v>0</v>
      </c>
    </row>
    <row r="1050" spans="1:11" x14ac:dyDescent="0.25">
      <c r="A1050" s="35">
        <v>1036</v>
      </c>
      <c r="B1050" s="31">
        <v>41592</v>
      </c>
      <c r="C1050" s="30" t="s">
        <v>3008</v>
      </c>
      <c r="D1050" s="30" t="s">
        <v>2810</v>
      </c>
      <c r="E1050" s="30" t="s">
        <v>3009</v>
      </c>
      <c r="F1050" s="30" t="s">
        <v>3011</v>
      </c>
      <c r="G1050" s="32">
        <v>3.0000000000000001E-3</v>
      </c>
      <c r="H1050" s="36" t="s">
        <v>45</v>
      </c>
      <c r="I1050" s="39">
        <v>221208.56547945205</v>
      </c>
      <c r="J1050" s="42"/>
      <c r="K1050" s="41">
        <f t="shared" si="17"/>
        <v>0</v>
      </c>
    </row>
    <row r="1051" spans="1:11" x14ac:dyDescent="0.25">
      <c r="A1051" s="35">
        <v>1037</v>
      </c>
      <c r="B1051" s="31">
        <v>42926</v>
      </c>
      <c r="C1051" s="30" t="s">
        <v>3012</v>
      </c>
      <c r="D1051" s="30" t="s">
        <v>2323</v>
      </c>
      <c r="E1051" s="30" t="s">
        <v>52</v>
      </c>
      <c r="F1051" s="30" t="s">
        <v>3013</v>
      </c>
      <c r="G1051" s="32">
        <v>0.3</v>
      </c>
      <c r="H1051" s="36" t="s">
        <v>45</v>
      </c>
      <c r="I1051" s="39">
        <v>60630</v>
      </c>
      <c r="J1051" s="40"/>
      <c r="K1051" s="41">
        <f t="shared" si="17"/>
        <v>0</v>
      </c>
    </row>
    <row r="1052" spans="1:11" x14ac:dyDescent="0.25">
      <c r="A1052" s="35">
        <v>1038</v>
      </c>
      <c r="B1052" s="31">
        <v>43371</v>
      </c>
      <c r="C1052" s="30" t="s">
        <v>3014</v>
      </c>
      <c r="D1052" s="30" t="s">
        <v>2651</v>
      </c>
      <c r="E1052" s="30" t="s">
        <v>3015</v>
      </c>
      <c r="F1052" s="30" t="s">
        <v>3016</v>
      </c>
      <c r="G1052" s="32">
        <v>3</v>
      </c>
      <c r="H1052" s="36" t="s">
        <v>29</v>
      </c>
      <c r="I1052" s="39">
        <v>90973.778679193114</v>
      </c>
      <c r="J1052" s="40"/>
      <c r="K1052" s="41">
        <f t="shared" ref="K1052:K1110" si="18">J1052*1.2*G1052</f>
        <v>0</v>
      </c>
    </row>
    <row r="1053" spans="1:11" x14ac:dyDescent="0.25">
      <c r="A1053" s="35">
        <v>1039</v>
      </c>
      <c r="B1053" s="31">
        <v>41389</v>
      </c>
      <c r="C1053" s="30" t="s">
        <v>3017</v>
      </c>
      <c r="D1053" s="30" t="s">
        <v>2323</v>
      </c>
      <c r="E1053" s="30" t="s">
        <v>64</v>
      </c>
      <c r="F1053" s="30" t="s">
        <v>63</v>
      </c>
      <c r="G1053" s="32">
        <v>0.2</v>
      </c>
      <c r="H1053" s="36" t="s">
        <v>45</v>
      </c>
      <c r="I1053" s="39">
        <v>28054.775166666666</v>
      </c>
      <c r="J1053" s="40"/>
      <c r="K1053" s="41">
        <f t="shared" si="18"/>
        <v>0</v>
      </c>
    </row>
    <row r="1054" spans="1:11" x14ac:dyDescent="0.25">
      <c r="A1054" s="35">
        <v>1040</v>
      </c>
      <c r="B1054" s="31">
        <v>41332</v>
      </c>
      <c r="C1054" s="30" t="s">
        <v>3018</v>
      </c>
      <c r="D1054" s="30" t="s">
        <v>2323</v>
      </c>
      <c r="E1054" s="30" t="s">
        <v>62</v>
      </c>
      <c r="F1054" s="30" t="s">
        <v>61</v>
      </c>
      <c r="G1054" s="32">
        <v>8.3930000000000007</v>
      </c>
      <c r="H1054" s="36" t="s">
        <v>45</v>
      </c>
      <c r="I1054" s="39">
        <v>33524.608500000002</v>
      </c>
      <c r="J1054" s="40"/>
      <c r="K1054" s="41">
        <f t="shared" si="18"/>
        <v>0</v>
      </c>
    </row>
    <row r="1055" spans="1:11" x14ac:dyDescent="0.25">
      <c r="A1055" s="35">
        <v>1041</v>
      </c>
      <c r="B1055" s="31">
        <v>41649</v>
      </c>
      <c r="C1055" s="30" t="s">
        <v>3019</v>
      </c>
      <c r="D1055" s="30" t="s">
        <v>2586</v>
      </c>
      <c r="E1055" s="30" t="s">
        <v>3020</v>
      </c>
      <c r="F1055" s="30" t="s">
        <v>3021</v>
      </c>
      <c r="G1055" s="32">
        <v>3</v>
      </c>
      <c r="H1055" s="36" t="s">
        <v>29</v>
      </c>
      <c r="I1055" s="39">
        <v>33804.451555043059</v>
      </c>
      <c r="J1055" s="40"/>
      <c r="K1055" s="41">
        <f t="shared" si="18"/>
        <v>0</v>
      </c>
    </row>
    <row r="1056" spans="1:11" x14ac:dyDescent="0.25">
      <c r="A1056" s="35">
        <v>1042</v>
      </c>
      <c r="B1056" s="31">
        <v>41365</v>
      </c>
      <c r="C1056" s="30" t="s">
        <v>3022</v>
      </c>
      <c r="D1056" s="30" t="s">
        <v>2323</v>
      </c>
      <c r="E1056" s="30" t="s">
        <v>60</v>
      </c>
      <c r="F1056" s="30" t="s">
        <v>59</v>
      </c>
      <c r="G1056" s="32">
        <v>4.157</v>
      </c>
      <c r="H1056" s="36" t="s">
        <v>45</v>
      </c>
      <c r="I1056" s="39">
        <v>30516.200166666669</v>
      </c>
      <c r="J1056" s="40"/>
      <c r="K1056" s="41">
        <f t="shared" si="18"/>
        <v>0</v>
      </c>
    </row>
    <row r="1057" spans="1:11" x14ac:dyDescent="0.25">
      <c r="A1057" s="35">
        <v>1043</v>
      </c>
      <c r="B1057" s="31">
        <v>39263</v>
      </c>
      <c r="C1057" s="30" t="s">
        <v>3023</v>
      </c>
      <c r="D1057" s="30" t="s">
        <v>2323</v>
      </c>
      <c r="E1057" s="30" t="s">
        <v>113</v>
      </c>
      <c r="F1057" s="30" t="s">
        <v>112</v>
      </c>
      <c r="G1057" s="32">
        <v>0.374</v>
      </c>
      <c r="H1057" s="36" t="s">
        <v>45</v>
      </c>
      <c r="I1057" s="39">
        <v>35554.463649999998</v>
      </c>
      <c r="J1057" s="40"/>
      <c r="K1057" s="41">
        <f t="shared" si="18"/>
        <v>0</v>
      </c>
    </row>
    <row r="1058" spans="1:11" x14ac:dyDescent="0.25">
      <c r="A1058" s="35">
        <v>1044</v>
      </c>
      <c r="B1058" s="31">
        <v>41613</v>
      </c>
      <c r="C1058" s="30" t="s">
        <v>3024</v>
      </c>
      <c r="D1058" s="30" t="s">
        <v>2563</v>
      </c>
      <c r="E1058" s="30" t="s">
        <v>3025</v>
      </c>
      <c r="F1058" s="30" t="s">
        <v>3026</v>
      </c>
      <c r="G1058" s="32">
        <v>1</v>
      </c>
      <c r="H1058" s="36" t="s">
        <v>29</v>
      </c>
      <c r="I1058" s="39">
        <v>4719.7582028384404</v>
      </c>
      <c r="J1058" s="40"/>
      <c r="K1058" s="41">
        <f t="shared" si="18"/>
        <v>0</v>
      </c>
    </row>
    <row r="1059" spans="1:11" x14ac:dyDescent="0.25">
      <c r="A1059" s="35">
        <v>1045</v>
      </c>
      <c r="B1059" s="31">
        <v>40850</v>
      </c>
      <c r="C1059" s="30" t="s">
        <v>3027</v>
      </c>
      <c r="D1059" s="30" t="s">
        <v>2704</v>
      </c>
      <c r="E1059" s="30" t="s">
        <v>998</v>
      </c>
      <c r="F1059" s="30" t="s">
        <v>3028</v>
      </c>
      <c r="G1059" s="32">
        <v>1</v>
      </c>
      <c r="H1059" s="36" t="s">
        <v>29</v>
      </c>
      <c r="I1059" s="39">
        <v>4281.0744549999999</v>
      </c>
      <c r="J1059" s="40"/>
      <c r="K1059" s="41">
        <f t="shared" si="18"/>
        <v>0</v>
      </c>
    </row>
    <row r="1060" spans="1:11" x14ac:dyDescent="0.25">
      <c r="A1060" s="35">
        <v>1046</v>
      </c>
      <c r="B1060" s="31">
        <v>41225</v>
      </c>
      <c r="C1060" s="30" t="s">
        <v>3029</v>
      </c>
      <c r="D1060" s="30" t="s">
        <v>2323</v>
      </c>
      <c r="E1060" s="30" t="s">
        <v>228</v>
      </c>
      <c r="F1060" s="30" t="s">
        <v>227</v>
      </c>
      <c r="G1060" s="32">
        <v>7</v>
      </c>
      <c r="H1060" s="36" t="s">
        <v>29</v>
      </c>
      <c r="I1060" s="39">
        <v>9193.25828</v>
      </c>
      <c r="J1060" s="40"/>
      <c r="K1060" s="41">
        <f t="shared" si="18"/>
        <v>0</v>
      </c>
    </row>
    <row r="1061" spans="1:11" x14ac:dyDescent="0.25">
      <c r="A1061" s="35">
        <v>1047</v>
      </c>
      <c r="B1061" s="31">
        <v>40885</v>
      </c>
      <c r="C1061" s="30" t="s">
        <v>3030</v>
      </c>
      <c r="D1061" s="30" t="s">
        <v>2651</v>
      </c>
      <c r="E1061" s="30" t="s">
        <v>986</v>
      </c>
      <c r="F1061" s="30" t="s">
        <v>3031</v>
      </c>
      <c r="G1061" s="32">
        <v>1</v>
      </c>
      <c r="H1061" s="36" t="s">
        <v>29</v>
      </c>
      <c r="I1061" s="39">
        <v>7050</v>
      </c>
      <c r="J1061" s="40"/>
      <c r="K1061" s="41">
        <f t="shared" si="18"/>
        <v>0</v>
      </c>
    </row>
    <row r="1062" spans="1:11" x14ac:dyDescent="0.25">
      <c r="A1062" s="35">
        <v>1048</v>
      </c>
      <c r="B1062" s="31">
        <v>39263</v>
      </c>
      <c r="C1062" s="30" t="s">
        <v>4423</v>
      </c>
      <c r="D1062" s="30" t="s">
        <v>2661</v>
      </c>
      <c r="E1062" s="30" t="s">
        <v>4587</v>
      </c>
      <c r="F1062" s="30" t="s">
        <v>4512</v>
      </c>
      <c r="G1062" s="32">
        <v>967</v>
      </c>
      <c r="H1062" s="36" t="s">
        <v>53</v>
      </c>
      <c r="I1062" s="39">
        <v>27.705641025641025</v>
      </c>
      <c r="J1062" s="40"/>
      <c r="K1062" s="41">
        <f t="shared" si="18"/>
        <v>0</v>
      </c>
    </row>
    <row r="1063" spans="1:11" x14ac:dyDescent="0.25">
      <c r="A1063" s="35">
        <v>1049</v>
      </c>
      <c r="B1063" s="31">
        <v>39263</v>
      </c>
      <c r="C1063" s="30" t="s">
        <v>3032</v>
      </c>
      <c r="D1063" s="30" t="s">
        <v>1815</v>
      </c>
      <c r="E1063" s="30" t="s">
        <v>396</v>
      </c>
      <c r="F1063" s="30" t="s">
        <v>395</v>
      </c>
      <c r="G1063" s="32">
        <v>1</v>
      </c>
      <c r="H1063" s="36" t="s">
        <v>29</v>
      </c>
      <c r="I1063" s="39">
        <v>29905.493800351331</v>
      </c>
      <c r="J1063" s="40"/>
      <c r="K1063" s="41">
        <f t="shared" si="18"/>
        <v>0</v>
      </c>
    </row>
    <row r="1064" spans="1:11" x14ac:dyDescent="0.25">
      <c r="A1064" s="35">
        <v>1050</v>
      </c>
      <c r="B1064" s="31">
        <v>39493</v>
      </c>
      <c r="C1064" s="30" t="s">
        <v>4424</v>
      </c>
      <c r="D1064" s="30" t="s">
        <v>1799</v>
      </c>
      <c r="E1064" s="30" t="s">
        <v>4588</v>
      </c>
      <c r="F1064" s="30" t="s">
        <v>4513</v>
      </c>
      <c r="G1064" s="32">
        <v>1</v>
      </c>
      <c r="H1064" s="36" t="s">
        <v>48</v>
      </c>
      <c r="I1064" s="39">
        <v>152.75524000000001</v>
      </c>
      <c r="J1064" s="40"/>
      <c r="K1064" s="41">
        <f t="shared" si="18"/>
        <v>0</v>
      </c>
    </row>
    <row r="1065" spans="1:11" x14ac:dyDescent="0.25">
      <c r="A1065" s="35">
        <v>1051</v>
      </c>
      <c r="B1065" s="31">
        <v>42353</v>
      </c>
      <c r="C1065" s="30" t="s">
        <v>3033</v>
      </c>
      <c r="D1065" s="30" t="s">
        <v>1857</v>
      </c>
      <c r="E1065" s="30" t="s">
        <v>1324</v>
      </c>
      <c r="F1065" s="30" t="s">
        <v>4514</v>
      </c>
      <c r="G1065" s="32">
        <v>16</v>
      </c>
      <c r="H1065" s="36" t="s">
        <v>29</v>
      </c>
      <c r="I1065" s="39">
        <v>4490.2849846359404</v>
      </c>
      <c r="J1065" s="40"/>
      <c r="K1065" s="41">
        <f t="shared" si="18"/>
        <v>0</v>
      </c>
    </row>
    <row r="1066" spans="1:11" x14ac:dyDescent="0.25">
      <c r="A1066" s="35">
        <v>1052</v>
      </c>
      <c r="B1066" s="31">
        <v>42286</v>
      </c>
      <c r="C1066" s="30" t="s">
        <v>3033</v>
      </c>
      <c r="D1066" s="30" t="s">
        <v>1857</v>
      </c>
      <c r="E1066" s="30" t="s">
        <v>1324</v>
      </c>
      <c r="F1066" s="30" t="s">
        <v>1323</v>
      </c>
      <c r="G1066" s="32">
        <v>18</v>
      </c>
      <c r="H1066" s="36" t="s">
        <v>29</v>
      </c>
      <c r="I1066" s="39">
        <v>4361.6296535761012</v>
      </c>
      <c r="J1066" s="40"/>
      <c r="K1066" s="41">
        <f t="shared" si="18"/>
        <v>0</v>
      </c>
    </row>
    <row r="1067" spans="1:11" x14ac:dyDescent="0.25">
      <c r="A1067" s="35">
        <v>1053</v>
      </c>
      <c r="B1067" s="31">
        <v>41765</v>
      </c>
      <c r="C1067" s="30" t="s">
        <v>3034</v>
      </c>
      <c r="D1067" s="30" t="s">
        <v>2586</v>
      </c>
      <c r="E1067" s="30" t="s">
        <v>3035</v>
      </c>
      <c r="F1067" s="30" t="s">
        <v>3036</v>
      </c>
      <c r="G1067" s="32">
        <v>1</v>
      </c>
      <c r="H1067" s="36" t="s">
        <v>29</v>
      </c>
      <c r="I1067" s="39">
        <v>99155.71363606758</v>
      </c>
      <c r="J1067" s="40"/>
      <c r="K1067" s="41">
        <f t="shared" si="18"/>
        <v>0</v>
      </c>
    </row>
    <row r="1068" spans="1:11" x14ac:dyDescent="0.25">
      <c r="A1068" s="35">
        <v>1054</v>
      </c>
      <c r="B1068" s="31">
        <v>43193</v>
      </c>
      <c r="C1068" s="30" t="s">
        <v>3037</v>
      </c>
      <c r="D1068" s="30" t="s">
        <v>2563</v>
      </c>
      <c r="E1068" s="30" t="s">
        <v>3038</v>
      </c>
      <c r="F1068" s="30" t="s">
        <v>3039</v>
      </c>
      <c r="G1068" s="32">
        <v>1</v>
      </c>
      <c r="H1068" s="36" t="s">
        <v>29</v>
      </c>
      <c r="I1068" s="39">
        <v>520.30056670820136</v>
      </c>
      <c r="J1068" s="40"/>
      <c r="K1068" s="41">
        <f t="shared" si="18"/>
        <v>0</v>
      </c>
    </row>
    <row r="1069" spans="1:11" x14ac:dyDescent="0.25">
      <c r="A1069" s="35">
        <v>1055</v>
      </c>
      <c r="B1069" s="31">
        <v>41263</v>
      </c>
      <c r="C1069" s="30" t="s">
        <v>3040</v>
      </c>
      <c r="D1069" s="30" t="s">
        <v>1799</v>
      </c>
      <c r="E1069" s="30" t="s">
        <v>427</v>
      </c>
      <c r="F1069" s="30" t="s">
        <v>426</v>
      </c>
      <c r="G1069" s="32">
        <v>1</v>
      </c>
      <c r="H1069" s="36" t="s">
        <v>29</v>
      </c>
      <c r="I1069" s="39">
        <v>16480.060850000002</v>
      </c>
      <c r="J1069" s="40"/>
      <c r="K1069" s="41">
        <f t="shared" si="18"/>
        <v>0</v>
      </c>
    </row>
    <row r="1070" spans="1:11" x14ac:dyDescent="0.25">
      <c r="A1070" s="35">
        <v>1056</v>
      </c>
      <c r="B1070" s="31">
        <v>42494</v>
      </c>
      <c r="C1070" s="30" t="s">
        <v>3041</v>
      </c>
      <c r="D1070" s="30" t="s">
        <v>2552</v>
      </c>
      <c r="E1070" s="30" t="s">
        <v>891</v>
      </c>
      <c r="F1070" s="30" t="s">
        <v>3042</v>
      </c>
      <c r="G1070" s="32">
        <v>1</v>
      </c>
      <c r="H1070" s="36" t="s">
        <v>29</v>
      </c>
      <c r="I1070" s="39">
        <v>1264.9755360000001</v>
      </c>
      <c r="J1070" s="40"/>
      <c r="K1070" s="41">
        <f t="shared" si="18"/>
        <v>0</v>
      </c>
    </row>
    <row r="1071" spans="1:11" x14ac:dyDescent="0.25">
      <c r="A1071" s="35">
        <v>1057</v>
      </c>
      <c r="B1071" s="31">
        <v>41729</v>
      </c>
      <c r="C1071" s="30" t="s">
        <v>3041</v>
      </c>
      <c r="D1071" s="30" t="s">
        <v>2552</v>
      </c>
      <c r="E1071" s="30" t="s">
        <v>891</v>
      </c>
      <c r="F1071" s="30" t="s">
        <v>3043</v>
      </c>
      <c r="G1071" s="32">
        <v>1</v>
      </c>
      <c r="H1071" s="36" t="s">
        <v>29</v>
      </c>
      <c r="I1071" s="39">
        <v>1264.9755360000001</v>
      </c>
      <c r="J1071" s="40"/>
      <c r="K1071" s="41">
        <f t="shared" si="18"/>
        <v>0</v>
      </c>
    </row>
    <row r="1072" spans="1:11" x14ac:dyDescent="0.25">
      <c r="A1072" s="35">
        <v>1058</v>
      </c>
      <c r="B1072" s="31">
        <v>41998</v>
      </c>
      <c r="C1072" s="30" t="s">
        <v>3044</v>
      </c>
      <c r="D1072" s="30" t="s">
        <v>1813</v>
      </c>
      <c r="E1072" s="30" t="s">
        <v>319</v>
      </c>
      <c r="F1072" s="30" t="s">
        <v>318</v>
      </c>
      <c r="G1072" s="32">
        <v>40</v>
      </c>
      <c r="H1072" s="36" t="s">
        <v>53</v>
      </c>
      <c r="I1072" s="39">
        <v>57</v>
      </c>
      <c r="J1072" s="40"/>
      <c r="K1072" s="41">
        <f t="shared" si="18"/>
        <v>0</v>
      </c>
    </row>
    <row r="1073" spans="1:11" x14ac:dyDescent="0.25">
      <c r="A1073" s="35">
        <v>1059</v>
      </c>
      <c r="B1073" s="31">
        <v>41444</v>
      </c>
      <c r="C1073" s="30" t="s">
        <v>3045</v>
      </c>
      <c r="D1073" s="30" t="s">
        <v>2552</v>
      </c>
      <c r="E1073" s="30" t="s">
        <v>3046</v>
      </c>
      <c r="F1073" s="30" t="s">
        <v>3047</v>
      </c>
      <c r="G1073" s="32">
        <v>2</v>
      </c>
      <c r="H1073" s="36" t="s">
        <v>29</v>
      </c>
      <c r="I1073" s="39">
        <v>36849.134610696907</v>
      </c>
      <c r="J1073" s="40"/>
      <c r="K1073" s="41">
        <f t="shared" si="18"/>
        <v>0</v>
      </c>
    </row>
    <row r="1074" spans="1:11" x14ac:dyDescent="0.25">
      <c r="A1074" s="35">
        <v>1060</v>
      </c>
      <c r="B1074" s="31">
        <v>41436</v>
      </c>
      <c r="C1074" s="30" t="s">
        <v>3048</v>
      </c>
      <c r="D1074" s="30" t="s">
        <v>1851</v>
      </c>
      <c r="E1074" s="30" t="s">
        <v>3049</v>
      </c>
      <c r="F1074" s="30" t="s">
        <v>3050</v>
      </c>
      <c r="G1074" s="32">
        <v>2</v>
      </c>
      <c r="H1074" s="36" t="s">
        <v>29</v>
      </c>
      <c r="I1074" s="39">
        <v>116.23248000000001</v>
      </c>
      <c r="J1074" s="40"/>
      <c r="K1074" s="41">
        <f t="shared" si="18"/>
        <v>0</v>
      </c>
    </row>
    <row r="1075" spans="1:11" x14ac:dyDescent="0.25">
      <c r="A1075" s="35">
        <v>1061</v>
      </c>
      <c r="B1075" s="31">
        <v>41436</v>
      </c>
      <c r="C1075" s="30" t="s">
        <v>3051</v>
      </c>
      <c r="D1075" s="30" t="s">
        <v>2651</v>
      </c>
      <c r="E1075" s="30" t="s">
        <v>400</v>
      </c>
      <c r="F1075" s="30" t="s">
        <v>399</v>
      </c>
      <c r="G1075" s="32">
        <v>15</v>
      </c>
      <c r="H1075" s="36" t="s">
        <v>29</v>
      </c>
      <c r="I1075" s="39">
        <v>6820.1820279999993</v>
      </c>
      <c r="J1075" s="40"/>
      <c r="K1075" s="41">
        <f t="shared" si="18"/>
        <v>0</v>
      </c>
    </row>
    <row r="1076" spans="1:11" x14ac:dyDescent="0.25">
      <c r="A1076" s="35">
        <v>1062</v>
      </c>
      <c r="B1076" s="31">
        <v>41436</v>
      </c>
      <c r="C1076" s="30" t="s">
        <v>3052</v>
      </c>
      <c r="D1076" s="30" t="s">
        <v>2704</v>
      </c>
      <c r="E1076" s="30" t="s">
        <v>3053</v>
      </c>
      <c r="F1076" s="30" t="s">
        <v>3054</v>
      </c>
      <c r="G1076" s="32">
        <v>3</v>
      </c>
      <c r="H1076" s="36" t="s">
        <v>29</v>
      </c>
      <c r="I1076" s="39">
        <v>4068.1368000000007</v>
      </c>
      <c r="J1076" s="40"/>
      <c r="K1076" s="41">
        <f t="shared" si="18"/>
        <v>0</v>
      </c>
    </row>
    <row r="1077" spans="1:11" x14ac:dyDescent="0.25">
      <c r="A1077" s="35">
        <v>1063</v>
      </c>
      <c r="B1077" s="31">
        <v>41436</v>
      </c>
      <c r="C1077" s="30" t="s">
        <v>3055</v>
      </c>
      <c r="D1077" s="30" t="s">
        <v>2704</v>
      </c>
      <c r="E1077" s="30" t="s">
        <v>3056</v>
      </c>
      <c r="F1077" s="30" t="s">
        <v>3057</v>
      </c>
      <c r="G1077" s="32">
        <v>2</v>
      </c>
      <c r="H1077" s="36" t="s">
        <v>29</v>
      </c>
      <c r="I1077" s="39">
        <v>2167.828</v>
      </c>
      <c r="J1077" s="40"/>
      <c r="K1077" s="41">
        <f t="shared" si="18"/>
        <v>0</v>
      </c>
    </row>
    <row r="1078" spans="1:11" x14ac:dyDescent="0.25">
      <c r="A1078" s="35">
        <v>1064</v>
      </c>
      <c r="B1078" s="31">
        <v>41306</v>
      </c>
      <c r="C1078" s="30" t="s">
        <v>3058</v>
      </c>
      <c r="D1078" s="30" t="s">
        <v>2704</v>
      </c>
      <c r="E1078" s="30" t="s">
        <v>1702</v>
      </c>
      <c r="F1078" s="30" t="s">
        <v>3059</v>
      </c>
      <c r="G1078" s="32">
        <v>2</v>
      </c>
      <c r="H1078" s="36" t="s">
        <v>29</v>
      </c>
      <c r="I1078" s="39">
        <v>3535.59087</v>
      </c>
      <c r="J1078" s="40"/>
      <c r="K1078" s="41">
        <f t="shared" si="18"/>
        <v>0</v>
      </c>
    </row>
    <row r="1079" spans="1:11" x14ac:dyDescent="0.25">
      <c r="A1079" s="35">
        <v>1065</v>
      </c>
      <c r="B1079" s="31">
        <v>39263</v>
      </c>
      <c r="C1079" s="30" t="s">
        <v>3060</v>
      </c>
      <c r="D1079" s="30" t="s">
        <v>1815</v>
      </c>
      <c r="E1079" s="30" t="s">
        <v>592</v>
      </c>
      <c r="F1079" s="30" t="s">
        <v>591</v>
      </c>
      <c r="G1079" s="32">
        <v>2</v>
      </c>
      <c r="H1079" s="36" t="s">
        <v>29</v>
      </c>
      <c r="I1079" s="39">
        <v>5716.5118769999999</v>
      </c>
      <c r="J1079" s="40"/>
      <c r="K1079" s="41">
        <f t="shared" si="18"/>
        <v>0</v>
      </c>
    </row>
    <row r="1080" spans="1:11" x14ac:dyDescent="0.25">
      <c r="A1080" s="35">
        <v>1066</v>
      </c>
      <c r="B1080" s="31">
        <v>41780</v>
      </c>
      <c r="C1080" s="30" t="s">
        <v>3061</v>
      </c>
      <c r="D1080" s="30" t="s">
        <v>2586</v>
      </c>
      <c r="E1080" s="30" t="s">
        <v>3062</v>
      </c>
      <c r="F1080" s="30" t="s">
        <v>3063</v>
      </c>
      <c r="G1080" s="32">
        <v>1</v>
      </c>
      <c r="H1080" s="36" t="s">
        <v>131</v>
      </c>
      <c r="I1080" s="39">
        <v>389959.98626162187</v>
      </c>
      <c r="J1080" s="40"/>
      <c r="K1080" s="41">
        <f t="shared" si="18"/>
        <v>0</v>
      </c>
    </row>
    <row r="1081" spans="1:11" x14ac:dyDescent="0.25">
      <c r="A1081" s="35">
        <v>1067</v>
      </c>
      <c r="B1081" s="31">
        <v>39263</v>
      </c>
      <c r="C1081" s="30" t="s">
        <v>3064</v>
      </c>
      <c r="D1081" s="30" t="s">
        <v>1815</v>
      </c>
      <c r="E1081" s="30" t="s">
        <v>613</v>
      </c>
      <c r="F1081" s="30" t="s">
        <v>612</v>
      </c>
      <c r="G1081" s="32">
        <v>1</v>
      </c>
      <c r="H1081" s="36" t="s">
        <v>29</v>
      </c>
      <c r="I1081" s="39">
        <v>101334.9376131445</v>
      </c>
      <c r="J1081" s="40"/>
      <c r="K1081" s="41">
        <f t="shared" si="18"/>
        <v>0</v>
      </c>
    </row>
    <row r="1082" spans="1:11" x14ac:dyDescent="0.25">
      <c r="A1082" s="35">
        <v>1068</v>
      </c>
      <c r="B1082" s="31">
        <v>39263</v>
      </c>
      <c r="C1082" s="30" t="s">
        <v>3065</v>
      </c>
      <c r="D1082" s="30" t="s">
        <v>1851</v>
      </c>
      <c r="E1082" s="30" t="s">
        <v>1733</v>
      </c>
      <c r="F1082" s="30" t="s">
        <v>1732</v>
      </c>
      <c r="G1082" s="32">
        <v>11</v>
      </c>
      <c r="H1082" s="36" t="s">
        <v>29</v>
      </c>
      <c r="I1082" s="39">
        <v>104.29878199999999</v>
      </c>
      <c r="J1082" s="40"/>
      <c r="K1082" s="41">
        <f t="shared" si="18"/>
        <v>0</v>
      </c>
    </row>
    <row r="1083" spans="1:11" x14ac:dyDescent="0.25">
      <c r="A1083" s="35">
        <v>1069</v>
      </c>
      <c r="B1083" s="31">
        <v>39263</v>
      </c>
      <c r="C1083" s="30" t="s">
        <v>3066</v>
      </c>
      <c r="D1083" s="30" t="s">
        <v>2552</v>
      </c>
      <c r="E1083" s="30" t="s">
        <v>1726</v>
      </c>
      <c r="F1083" s="30" t="s">
        <v>1725</v>
      </c>
      <c r="G1083" s="32">
        <v>2</v>
      </c>
      <c r="H1083" s="36" t="s">
        <v>29</v>
      </c>
      <c r="I1083" s="39">
        <v>3215.1133350000005</v>
      </c>
      <c r="J1083" s="40"/>
      <c r="K1083" s="41">
        <f t="shared" si="18"/>
        <v>0</v>
      </c>
    </row>
    <row r="1084" spans="1:11" x14ac:dyDescent="0.25">
      <c r="A1084" s="35">
        <v>1070</v>
      </c>
      <c r="B1084" s="31">
        <v>41013</v>
      </c>
      <c r="C1084" s="30" t="s">
        <v>3067</v>
      </c>
      <c r="D1084" s="30" t="s">
        <v>2810</v>
      </c>
      <c r="E1084" s="30" t="s">
        <v>114</v>
      </c>
      <c r="F1084" s="30" t="s">
        <v>3068</v>
      </c>
      <c r="G1084" s="32">
        <v>0.98199999999999998</v>
      </c>
      <c r="H1084" s="36" t="s">
        <v>45</v>
      </c>
      <c r="I1084" s="39">
        <v>157117.59888555598</v>
      </c>
      <c r="J1084" s="40"/>
      <c r="K1084" s="41">
        <f t="shared" si="18"/>
        <v>0</v>
      </c>
    </row>
    <row r="1085" spans="1:11" x14ac:dyDescent="0.25">
      <c r="A1085" s="35">
        <v>1071</v>
      </c>
      <c r="B1085" s="31">
        <v>41428</v>
      </c>
      <c r="C1085" s="30" t="s">
        <v>3069</v>
      </c>
      <c r="D1085" s="30" t="s">
        <v>2323</v>
      </c>
      <c r="E1085" s="30" t="s">
        <v>185</v>
      </c>
      <c r="F1085" s="30" t="s">
        <v>184</v>
      </c>
      <c r="G1085" s="32">
        <v>8.6999999999999994E-2</v>
      </c>
      <c r="H1085" s="36" t="s">
        <v>45</v>
      </c>
      <c r="I1085" s="39">
        <v>14141.707100000001</v>
      </c>
      <c r="J1085" s="40"/>
      <c r="K1085" s="41">
        <f t="shared" si="18"/>
        <v>0</v>
      </c>
    </row>
    <row r="1086" spans="1:11" x14ac:dyDescent="0.25">
      <c r="A1086" s="35">
        <v>1072</v>
      </c>
      <c r="B1086" s="31">
        <v>39263</v>
      </c>
      <c r="C1086" s="30" t="s">
        <v>3070</v>
      </c>
      <c r="D1086" s="30" t="s">
        <v>1851</v>
      </c>
      <c r="E1086" s="30" t="s">
        <v>1771</v>
      </c>
      <c r="F1086" s="30" t="s">
        <v>1770</v>
      </c>
      <c r="G1086" s="32">
        <v>355</v>
      </c>
      <c r="H1086" s="36" t="s">
        <v>29</v>
      </c>
      <c r="I1086" s="39">
        <v>8.4985915492957744</v>
      </c>
      <c r="J1086" s="40"/>
      <c r="K1086" s="41">
        <f t="shared" si="18"/>
        <v>0</v>
      </c>
    </row>
    <row r="1087" spans="1:11" x14ac:dyDescent="0.25">
      <c r="A1087" s="35">
        <v>1073</v>
      </c>
      <c r="B1087" s="31">
        <v>41514</v>
      </c>
      <c r="C1087" s="30" t="s">
        <v>3071</v>
      </c>
      <c r="D1087" s="30" t="s">
        <v>1813</v>
      </c>
      <c r="E1087" s="30" t="s">
        <v>340</v>
      </c>
      <c r="F1087" s="30" t="s">
        <v>339</v>
      </c>
      <c r="G1087" s="32">
        <v>269</v>
      </c>
      <c r="H1087" s="36" t="s">
        <v>29</v>
      </c>
      <c r="I1087" s="39">
        <v>0.41085501858736057</v>
      </c>
      <c r="J1087" s="40"/>
      <c r="K1087" s="41">
        <f t="shared" si="18"/>
        <v>0</v>
      </c>
    </row>
    <row r="1088" spans="1:11" x14ac:dyDescent="0.25">
      <c r="A1088" s="35">
        <v>1074</v>
      </c>
      <c r="B1088" s="31">
        <v>40452</v>
      </c>
      <c r="C1088" s="30" t="s">
        <v>3072</v>
      </c>
      <c r="D1088" s="30" t="s">
        <v>2556</v>
      </c>
      <c r="E1088" s="30" t="s">
        <v>126</v>
      </c>
      <c r="F1088" s="30" t="s">
        <v>3073</v>
      </c>
      <c r="G1088" s="32">
        <v>0.373</v>
      </c>
      <c r="H1088" s="36" t="s">
        <v>45</v>
      </c>
      <c r="I1088" s="39">
        <v>456681.08108108107</v>
      </c>
      <c r="J1088" s="40"/>
      <c r="K1088" s="41">
        <f t="shared" si="18"/>
        <v>0</v>
      </c>
    </row>
    <row r="1089" spans="1:11" x14ac:dyDescent="0.25">
      <c r="A1089" s="35">
        <v>1075</v>
      </c>
      <c r="B1089" s="31">
        <v>41744</v>
      </c>
      <c r="C1089" s="30" t="s">
        <v>3074</v>
      </c>
      <c r="D1089" s="30" t="s">
        <v>2651</v>
      </c>
      <c r="E1089" s="30" t="s">
        <v>3075</v>
      </c>
      <c r="F1089" s="30" t="s">
        <v>3076</v>
      </c>
      <c r="G1089" s="32">
        <v>3.3000000000000002E-2</v>
      </c>
      <c r="H1089" s="36" t="s">
        <v>45</v>
      </c>
      <c r="I1089" s="39">
        <v>22404.502631670668</v>
      </c>
      <c r="J1089" s="40"/>
      <c r="K1089" s="41">
        <f t="shared" si="18"/>
        <v>0</v>
      </c>
    </row>
    <row r="1090" spans="1:11" x14ac:dyDescent="0.25">
      <c r="A1090" s="35">
        <v>1076</v>
      </c>
      <c r="B1090" s="31">
        <v>42103</v>
      </c>
      <c r="C1090" s="30" t="s">
        <v>3074</v>
      </c>
      <c r="D1090" s="30" t="s">
        <v>2651</v>
      </c>
      <c r="E1090" s="30" t="s">
        <v>3075</v>
      </c>
      <c r="F1090" s="30" t="s">
        <v>3077</v>
      </c>
      <c r="G1090" s="32">
        <v>0.01</v>
      </c>
      <c r="H1090" s="36" t="s">
        <v>45</v>
      </c>
      <c r="I1090" s="39">
        <v>25057.278503956222</v>
      </c>
      <c r="J1090" s="40"/>
      <c r="K1090" s="41">
        <f t="shared" si="18"/>
        <v>0</v>
      </c>
    </row>
    <row r="1091" spans="1:11" x14ac:dyDescent="0.25">
      <c r="A1091" s="35">
        <v>1077</v>
      </c>
      <c r="B1091" s="31">
        <v>39263</v>
      </c>
      <c r="C1091" s="30" t="s">
        <v>3078</v>
      </c>
      <c r="D1091" s="30" t="s">
        <v>1851</v>
      </c>
      <c r="E1091" s="30" t="s">
        <v>125</v>
      </c>
      <c r="F1091" s="30" t="s">
        <v>124</v>
      </c>
      <c r="G1091" s="32">
        <v>139</v>
      </c>
      <c r="H1091" s="36" t="s">
        <v>29</v>
      </c>
      <c r="I1091" s="39">
        <v>759.75985000000014</v>
      </c>
      <c r="J1091" s="40"/>
      <c r="K1091" s="41">
        <f t="shared" si="18"/>
        <v>0</v>
      </c>
    </row>
    <row r="1092" spans="1:11" x14ac:dyDescent="0.25">
      <c r="A1092" s="35">
        <v>1078</v>
      </c>
      <c r="B1092" s="31">
        <v>42104</v>
      </c>
      <c r="C1092" s="30" t="s">
        <v>3079</v>
      </c>
      <c r="D1092" s="30" t="s">
        <v>2323</v>
      </c>
      <c r="E1092" s="30" t="s">
        <v>183</v>
      </c>
      <c r="F1092" s="30" t="s">
        <v>182</v>
      </c>
      <c r="G1092" s="32">
        <v>2.4E-2</v>
      </c>
      <c r="H1092" s="36" t="s">
        <v>45</v>
      </c>
      <c r="I1092" s="39">
        <v>18591.963500000002</v>
      </c>
      <c r="J1092" s="40"/>
      <c r="K1092" s="41">
        <f t="shared" si="18"/>
        <v>0</v>
      </c>
    </row>
    <row r="1093" spans="1:11" x14ac:dyDescent="0.25">
      <c r="A1093" s="35">
        <v>1079</v>
      </c>
      <c r="B1093" s="31">
        <v>42947</v>
      </c>
      <c r="C1093" s="30" t="s">
        <v>3080</v>
      </c>
      <c r="D1093" s="30" t="s">
        <v>1840</v>
      </c>
      <c r="E1093" s="30" t="s">
        <v>890</v>
      </c>
      <c r="F1093" s="30" t="s">
        <v>3081</v>
      </c>
      <c r="G1093" s="32">
        <v>2</v>
      </c>
      <c r="H1093" s="36" t="s">
        <v>29</v>
      </c>
      <c r="I1093" s="39">
        <v>8972.1846141222959</v>
      </c>
      <c r="J1093" s="40"/>
      <c r="K1093" s="41">
        <f t="shared" si="18"/>
        <v>0</v>
      </c>
    </row>
    <row r="1094" spans="1:11" x14ac:dyDescent="0.25">
      <c r="A1094" s="35">
        <v>1080</v>
      </c>
      <c r="B1094" s="31">
        <v>42159</v>
      </c>
      <c r="C1094" s="30" t="s">
        <v>3082</v>
      </c>
      <c r="D1094" s="30" t="s">
        <v>1851</v>
      </c>
      <c r="E1094" s="30" t="s">
        <v>1645</v>
      </c>
      <c r="F1094" s="30" t="s">
        <v>3083</v>
      </c>
      <c r="G1094" s="32">
        <v>1</v>
      </c>
      <c r="H1094" s="36" t="s">
        <v>29</v>
      </c>
      <c r="I1094" s="39">
        <v>9916.3435323211197</v>
      </c>
      <c r="J1094" s="40"/>
      <c r="K1094" s="41">
        <f t="shared" si="18"/>
        <v>0</v>
      </c>
    </row>
    <row r="1095" spans="1:11" x14ac:dyDescent="0.25">
      <c r="A1095" s="35">
        <v>1081</v>
      </c>
      <c r="B1095" s="31">
        <v>43621</v>
      </c>
      <c r="C1095" s="30" t="s">
        <v>3084</v>
      </c>
      <c r="D1095" s="30" t="s">
        <v>2558</v>
      </c>
      <c r="E1095" s="30" t="s">
        <v>3085</v>
      </c>
      <c r="F1095" s="30" t="s">
        <v>3086</v>
      </c>
      <c r="G1095" s="32">
        <v>1</v>
      </c>
      <c r="H1095" s="36" t="s">
        <v>29</v>
      </c>
      <c r="I1095" s="39">
        <v>4033.0186488958634</v>
      </c>
      <c r="J1095" s="40"/>
      <c r="K1095" s="41">
        <f t="shared" si="18"/>
        <v>0</v>
      </c>
    </row>
    <row r="1096" spans="1:11" x14ac:dyDescent="0.25">
      <c r="A1096" s="35">
        <v>1082</v>
      </c>
      <c r="B1096" s="31">
        <v>42331</v>
      </c>
      <c r="C1096" s="30" t="s">
        <v>3087</v>
      </c>
      <c r="D1096" s="30" t="s">
        <v>1927</v>
      </c>
      <c r="E1096" s="30" t="s">
        <v>1494</v>
      </c>
      <c r="F1096" s="30" t="s">
        <v>1493</v>
      </c>
      <c r="G1096" s="32">
        <v>1</v>
      </c>
      <c r="H1096" s="36" t="s">
        <v>29</v>
      </c>
      <c r="I1096" s="39">
        <v>21524</v>
      </c>
      <c r="J1096" s="40"/>
      <c r="K1096" s="41">
        <f t="shared" si="18"/>
        <v>0</v>
      </c>
    </row>
    <row r="1097" spans="1:11" x14ac:dyDescent="0.25">
      <c r="A1097" s="35">
        <v>1083</v>
      </c>
      <c r="B1097" s="31">
        <v>42535</v>
      </c>
      <c r="C1097" s="30" t="s">
        <v>3088</v>
      </c>
      <c r="D1097" s="30" t="s">
        <v>2563</v>
      </c>
      <c r="E1097" s="30" t="s">
        <v>1097</v>
      </c>
      <c r="F1097" s="30" t="s">
        <v>1100</v>
      </c>
      <c r="G1097" s="32">
        <v>101</v>
      </c>
      <c r="H1097" s="36" t="s">
        <v>29</v>
      </c>
      <c r="I1097" s="39">
        <v>63.901098187092934</v>
      </c>
      <c r="J1097" s="40"/>
      <c r="K1097" s="41">
        <f t="shared" si="18"/>
        <v>0</v>
      </c>
    </row>
    <row r="1098" spans="1:11" x14ac:dyDescent="0.25">
      <c r="A1098" s="35">
        <v>1084</v>
      </c>
      <c r="B1098" s="31">
        <v>42552</v>
      </c>
      <c r="C1098" s="30" t="s">
        <v>3088</v>
      </c>
      <c r="D1098" s="30" t="s">
        <v>2563</v>
      </c>
      <c r="E1098" s="30" t="s">
        <v>1097</v>
      </c>
      <c r="F1098" s="30" t="s">
        <v>1096</v>
      </c>
      <c r="G1098" s="32">
        <v>7</v>
      </c>
      <c r="H1098" s="36" t="s">
        <v>29</v>
      </c>
      <c r="I1098" s="39">
        <v>63.811761720683954</v>
      </c>
      <c r="J1098" s="40"/>
      <c r="K1098" s="41">
        <f t="shared" si="18"/>
        <v>0</v>
      </c>
    </row>
    <row r="1099" spans="1:11" x14ac:dyDescent="0.25">
      <c r="A1099" s="35">
        <v>1085</v>
      </c>
      <c r="B1099" s="31">
        <v>42733</v>
      </c>
      <c r="C1099" s="30" t="s">
        <v>3089</v>
      </c>
      <c r="D1099" s="30" t="s">
        <v>1927</v>
      </c>
      <c r="E1099" s="30" t="s">
        <v>453</v>
      </c>
      <c r="F1099" s="30" t="s">
        <v>452</v>
      </c>
      <c r="G1099" s="32">
        <v>1</v>
      </c>
      <c r="H1099" s="36" t="s">
        <v>29</v>
      </c>
      <c r="I1099" s="39">
        <v>58656</v>
      </c>
      <c r="J1099" s="40"/>
      <c r="K1099" s="41">
        <f t="shared" si="18"/>
        <v>0</v>
      </c>
    </row>
    <row r="1100" spans="1:11" x14ac:dyDescent="0.25">
      <c r="A1100" s="35">
        <v>1086</v>
      </c>
      <c r="B1100" s="31">
        <v>43068</v>
      </c>
      <c r="C1100" s="30" t="s">
        <v>3090</v>
      </c>
      <c r="D1100" s="30" t="s">
        <v>2563</v>
      </c>
      <c r="E1100" s="30" t="s">
        <v>813</v>
      </c>
      <c r="F1100" s="30" t="s">
        <v>812</v>
      </c>
      <c r="G1100" s="32">
        <v>1</v>
      </c>
      <c r="H1100" s="36" t="s">
        <v>131</v>
      </c>
      <c r="I1100" s="39">
        <v>20077</v>
      </c>
      <c r="J1100" s="40"/>
      <c r="K1100" s="41">
        <f t="shared" si="18"/>
        <v>0</v>
      </c>
    </row>
    <row r="1101" spans="1:11" x14ac:dyDescent="0.25">
      <c r="A1101" s="35">
        <v>1087</v>
      </c>
      <c r="B1101" s="31">
        <v>43185</v>
      </c>
      <c r="C1101" s="30" t="s">
        <v>3091</v>
      </c>
      <c r="D1101" s="30" t="s">
        <v>2563</v>
      </c>
      <c r="E1101" s="30" t="s">
        <v>3092</v>
      </c>
      <c r="F1101" s="30" t="s">
        <v>3093</v>
      </c>
      <c r="G1101" s="32">
        <v>9</v>
      </c>
      <c r="H1101" s="36" t="s">
        <v>131</v>
      </c>
      <c r="I1101" s="39">
        <v>20746.02493274309</v>
      </c>
      <c r="J1101" s="40"/>
      <c r="K1101" s="41">
        <f t="shared" si="18"/>
        <v>0</v>
      </c>
    </row>
    <row r="1102" spans="1:11" x14ac:dyDescent="0.25">
      <c r="A1102" s="35">
        <v>1088</v>
      </c>
      <c r="B1102" s="31">
        <v>42242</v>
      </c>
      <c r="C1102" s="30" t="s">
        <v>3094</v>
      </c>
      <c r="D1102" s="30" t="s">
        <v>2323</v>
      </c>
      <c r="E1102" s="30" t="s">
        <v>57</v>
      </c>
      <c r="F1102" s="30" t="s">
        <v>58</v>
      </c>
      <c r="G1102" s="32">
        <v>6.4000000000000001E-2</v>
      </c>
      <c r="H1102" s="36" t="s">
        <v>45</v>
      </c>
      <c r="I1102" s="39">
        <v>54698.333333333336</v>
      </c>
      <c r="J1102" s="40"/>
      <c r="K1102" s="41">
        <f t="shared" si="18"/>
        <v>0</v>
      </c>
    </row>
    <row r="1103" spans="1:11" x14ac:dyDescent="0.25">
      <c r="A1103" s="35">
        <v>1089</v>
      </c>
      <c r="B1103" s="31">
        <v>43181</v>
      </c>
      <c r="C1103" s="30" t="s">
        <v>3094</v>
      </c>
      <c r="D1103" s="30" t="s">
        <v>2323</v>
      </c>
      <c r="E1103" s="30" t="s">
        <v>57</v>
      </c>
      <c r="F1103" s="30" t="s">
        <v>56</v>
      </c>
      <c r="G1103" s="32">
        <v>0.49199999999999999</v>
      </c>
      <c r="H1103" s="36" t="s">
        <v>45</v>
      </c>
      <c r="I1103" s="39">
        <v>54698.333333333328</v>
      </c>
      <c r="J1103" s="40"/>
      <c r="K1103" s="41">
        <f t="shared" si="18"/>
        <v>0</v>
      </c>
    </row>
    <row r="1104" spans="1:11" x14ac:dyDescent="0.25">
      <c r="A1104" s="35">
        <v>1090</v>
      </c>
      <c r="B1104" s="31">
        <v>43188</v>
      </c>
      <c r="C1104" s="30" t="s">
        <v>3095</v>
      </c>
      <c r="D1104" s="30" t="s">
        <v>1851</v>
      </c>
      <c r="E1104" s="30" t="s">
        <v>3096</v>
      </c>
      <c r="F1104" s="30" t="s">
        <v>3097</v>
      </c>
      <c r="G1104" s="32">
        <v>2</v>
      </c>
      <c r="H1104" s="36" t="s">
        <v>29</v>
      </c>
      <c r="I1104" s="39">
        <v>2025.4132112417797</v>
      </c>
      <c r="J1104" s="40"/>
      <c r="K1104" s="41">
        <f t="shared" si="18"/>
        <v>0</v>
      </c>
    </row>
    <row r="1105" spans="1:11" x14ac:dyDescent="0.25">
      <c r="A1105" s="35">
        <v>1091</v>
      </c>
      <c r="B1105" s="31">
        <v>43202</v>
      </c>
      <c r="C1105" s="30" t="s">
        <v>3098</v>
      </c>
      <c r="D1105" s="30" t="s">
        <v>1840</v>
      </c>
      <c r="E1105" s="30" t="s">
        <v>3099</v>
      </c>
      <c r="F1105" s="30" t="s">
        <v>3100</v>
      </c>
      <c r="G1105" s="32">
        <v>1</v>
      </c>
      <c r="H1105" s="36" t="s">
        <v>29</v>
      </c>
      <c r="I1105" s="39">
        <v>17925.835815525115</v>
      </c>
      <c r="J1105" s="40"/>
      <c r="K1105" s="41">
        <f t="shared" si="18"/>
        <v>0</v>
      </c>
    </row>
    <row r="1106" spans="1:11" x14ac:dyDescent="0.25">
      <c r="A1106" s="35">
        <v>1092</v>
      </c>
      <c r="B1106" s="31">
        <v>43194</v>
      </c>
      <c r="C1106" s="30" t="s">
        <v>3101</v>
      </c>
      <c r="D1106" s="30" t="s">
        <v>1840</v>
      </c>
      <c r="E1106" s="30" t="s">
        <v>282</v>
      </c>
      <c r="F1106" s="30" t="s">
        <v>281</v>
      </c>
      <c r="G1106" s="32">
        <v>1</v>
      </c>
      <c r="H1106" s="36" t="s">
        <v>29</v>
      </c>
      <c r="I1106" s="39">
        <v>2327.4414324999998</v>
      </c>
      <c r="J1106" s="40"/>
      <c r="K1106" s="41">
        <f t="shared" si="18"/>
        <v>0</v>
      </c>
    </row>
    <row r="1107" spans="1:11" x14ac:dyDescent="0.25">
      <c r="A1107" s="35">
        <v>1093</v>
      </c>
      <c r="B1107" s="31">
        <v>39263</v>
      </c>
      <c r="C1107" s="30" t="s">
        <v>3102</v>
      </c>
      <c r="D1107" s="30" t="s">
        <v>1851</v>
      </c>
      <c r="E1107" s="30" t="s">
        <v>1759</v>
      </c>
      <c r="F1107" s="30" t="s">
        <v>1758</v>
      </c>
      <c r="G1107" s="32">
        <v>6</v>
      </c>
      <c r="H1107" s="36" t="s">
        <v>29</v>
      </c>
      <c r="I1107" s="39">
        <v>533.82400830000006</v>
      </c>
      <c r="J1107" s="40"/>
      <c r="K1107" s="41">
        <f t="shared" si="18"/>
        <v>0</v>
      </c>
    </row>
    <row r="1108" spans="1:11" x14ac:dyDescent="0.25">
      <c r="A1108" s="35">
        <v>1094</v>
      </c>
      <c r="B1108" s="31">
        <v>41159</v>
      </c>
      <c r="C1108" s="30" t="s">
        <v>3103</v>
      </c>
      <c r="D1108" s="30" t="s">
        <v>2323</v>
      </c>
      <c r="E1108" s="30" t="s">
        <v>117</v>
      </c>
      <c r="F1108" s="30" t="s">
        <v>3104</v>
      </c>
      <c r="G1108" s="32">
        <v>1.194</v>
      </c>
      <c r="H1108" s="36" t="s">
        <v>45</v>
      </c>
      <c r="I1108" s="39">
        <v>51252.338333333326</v>
      </c>
      <c r="J1108" s="40"/>
      <c r="K1108" s="41">
        <f t="shared" si="18"/>
        <v>0</v>
      </c>
    </row>
    <row r="1109" spans="1:11" x14ac:dyDescent="0.25">
      <c r="A1109" s="35">
        <v>1095</v>
      </c>
      <c r="B1109" s="31">
        <v>43280</v>
      </c>
      <c r="C1109" s="30" t="s">
        <v>3105</v>
      </c>
      <c r="D1109" s="30" t="s">
        <v>2558</v>
      </c>
      <c r="E1109" s="30" t="s">
        <v>3106</v>
      </c>
      <c r="F1109" s="30" t="s">
        <v>3107</v>
      </c>
      <c r="G1109" s="32">
        <v>8</v>
      </c>
      <c r="H1109" s="36" t="s">
        <v>29</v>
      </c>
      <c r="I1109" s="39">
        <v>515.0801709589042</v>
      </c>
      <c r="J1109" s="40"/>
      <c r="K1109" s="41">
        <f t="shared" si="18"/>
        <v>0</v>
      </c>
    </row>
    <row r="1110" spans="1:11" x14ac:dyDescent="0.25">
      <c r="A1110" s="35">
        <v>1096</v>
      </c>
      <c r="B1110" s="31">
        <v>43504</v>
      </c>
      <c r="C1110" s="30" t="s">
        <v>3108</v>
      </c>
      <c r="D1110" s="30" t="s">
        <v>2323</v>
      </c>
      <c r="E1110" s="30" t="s">
        <v>3109</v>
      </c>
      <c r="F1110" s="30" t="s">
        <v>3110</v>
      </c>
      <c r="G1110" s="32">
        <v>0.13</v>
      </c>
      <c r="H1110" s="36" t="s">
        <v>45</v>
      </c>
      <c r="I1110" s="39">
        <v>17040.833388127856</v>
      </c>
      <c r="J1110" s="40"/>
      <c r="K1110" s="41">
        <f t="shared" si="18"/>
        <v>0</v>
      </c>
    </row>
    <row r="1111" spans="1:11" x14ac:dyDescent="0.25">
      <c r="A1111" s="35">
        <v>1097</v>
      </c>
      <c r="B1111" s="31">
        <v>42125</v>
      </c>
      <c r="C1111" s="30" t="s">
        <v>3111</v>
      </c>
      <c r="D1111" s="30" t="s">
        <v>2704</v>
      </c>
      <c r="E1111" s="30" t="s">
        <v>1644</v>
      </c>
      <c r="F1111" s="30" t="s">
        <v>3112</v>
      </c>
      <c r="G1111" s="32">
        <v>2</v>
      </c>
      <c r="H1111" s="36" t="s">
        <v>29</v>
      </c>
      <c r="I1111" s="39">
        <v>3664.8977300000006</v>
      </c>
      <c r="J1111" s="40"/>
      <c r="K1111" s="41">
        <f t="shared" ref="K1111:K1166" si="19">J1111*1.2*G1111</f>
        <v>0</v>
      </c>
    </row>
    <row r="1112" spans="1:11" x14ac:dyDescent="0.25">
      <c r="A1112" s="35">
        <v>1098</v>
      </c>
      <c r="B1112" s="31">
        <v>43224</v>
      </c>
      <c r="C1112" s="30" t="s">
        <v>3113</v>
      </c>
      <c r="D1112" s="30" t="s">
        <v>2704</v>
      </c>
      <c r="E1112" s="30" t="s">
        <v>3114</v>
      </c>
      <c r="F1112" s="30" t="s">
        <v>3115</v>
      </c>
      <c r="G1112" s="32">
        <v>1</v>
      </c>
      <c r="H1112" s="36" t="s">
        <v>29</v>
      </c>
      <c r="I1112" s="39">
        <v>4004.3369556164384</v>
      </c>
      <c r="J1112" s="40"/>
      <c r="K1112" s="41">
        <f t="shared" si="19"/>
        <v>0</v>
      </c>
    </row>
    <row r="1113" spans="1:11" x14ac:dyDescent="0.25">
      <c r="A1113" s="35">
        <v>1099</v>
      </c>
      <c r="B1113" s="31">
        <v>43356</v>
      </c>
      <c r="C1113" s="30" t="s">
        <v>3116</v>
      </c>
      <c r="D1113" s="30" t="s">
        <v>2586</v>
      </c>
      <c r="E1113" s="30" t="s">
        <v>3117</v>
      </c>
      <c r="F1113" s="30" t="s">
        <v>3118</v>
      </c>
      <c r="G1113" s="32">
        <v>2</v>
      </c>
      <c r="H1113" s="36" t="s">
        <v>131</v>
      </c>
      <c r="I1113" s="39">
        <v>68417.737250313628</v>
      </c>
      <c r="J1113" s="40"/>
      <c r="K1113" s="41">
        <f t="shared" si="19"/>
        <v>0</v>
      </c>
    </row>
    <row r="1114" spans="1:11" x14ac:dyDescent="0.25">
      <c r="A1114" s="35">
        <v>1100</v>
      </c>
      <c r="B1114" s="31">
        <v>43000</v>
      </c>
      <c r="C1114" s="30" t="s">
        <v>3119</v>
      </c>
      <c r="D1114" s="30" t="s">
        <v>1804</v>
      </c>
      <c r="E1114" s="30" t="s">
        <v>888</v>
      </c>
      <c r="F1114" s="30" t="s">
        <v>887</v>
      </c>
      <c r="G1114" s="32">
        <v>5</v>
      </c>
      <c r="H1114" s="36" t="s">
        <v>889</v>
      </c>
      <c r="I1114" s="39">
        <v>2775.6</v>
      </c>
      <c r="J1114" s="40"/>
      <c r="K1114" s="41">
        <f t="shared" si="19"/>
        <v>0</v>
      </c>
    </row>
    <row r="1115" spans="1:11" x14ac:dyDescent="0.25">
      <c r="A1115" s="35">
        <v>1101</v>
      </c>
      <c r="B1115" s="31">
        <v>41016</v>
      </c>
      <c r="C1115" s="30" t="s">
        <v>3120</v>
      </c>
      <c r="D1115" s="30" t="s">
        <v>1851</v>
      </c>
      <c r="E1115" s="30" t="s">
        <v>1697</v>
      </c>
      <c r="F1115" s="30" t="s">
        <v>1696</v>
      </c>
      <c r="G1115" s="32">
        <v>10</v>
      </c>
      <c r="H1115" s="36" t="s">
        <v>48</v>
      </c>
      <c r="I1115" s="39">
        <v>232.8</v>
      </c>
      <c r="J1115" s="40"/>
      <c r="K1115" s="41">
        <f t="shared" si="19"/>
        <v>0</v>
      </c>
    </row>
    <row r="1116" spans="1:11" x14ac:dyDescent="0.25">
      <c r="A1116" s="35">
        <v>1102</v>
      </c>
      <c r="B1116" s="31">
        <v>43565</v>
      </c>
      <c r="C1116" s="30" t="s">
        <v>3121</v>
      </c>
      <c r="D1116" s="30" t="s">
        <v>1851</v>
      </c>
      <c r="E1116" s="30" t="s">
        <v>1635</v>
      </c>
      <c r="F1116" s="30" t="s">
        <v>3122</v>
      </c>
      <c r="G1116" s="32">
        <v>1</v>
      </c>
      <c r="H1116" s="36" t="s">
        <v>29</v>
      </c>
      <c r="I1116" s="39">
        <v>795.42363464733091</v>
      </c>
      <c r="J1116" s="40"/>
      <c r="K1116" s="41">
        <f t="shared" si="19"/>
        <v>0</v>
      </c>
    </row>
    <row r="1117" spans="1:11" x14ac:dyDescent="0.25">
      <c r="A1117" s="35">
        <v>1103</v>
      </c>
      <c r="B1117" s="31">
        <v>41013</v>
      </c>
      <c r="C1117" s="30" t="s">
        <v>3123</v>
      </c>
      <c r="D1117" s="30" t="s">
        <v>2810</v>
      </c>
      <c r="E1117" s="30" t="s">
        <v>3124</v>
      </c>
      <c r="F1117" s="30" t="s">
        <v>3125</v>
      </c>
      <c r="G1117" s="32">
        <v>0.38300000000000001</v>
      </c>
      <c r="H1117" s="36" t="s">
        <v>45</v>
      </c>
      <c r="I1117" s="39">
        <v>102400.57156788706</v>
      </c>
      <c r="J1117" s="40"/>
      <c r="K1117" s="41">
        <f t="shared" si="19"/>
        <v>0</v>
      </c>
    </row>
    <row r="1118" spans="1:11" x14ac:dyDescent="0.25">
      <c r="A1118" s="35">
        <v>1104</v>
      </c>
      <c r="B1118" s="31">
        <v>41013</v>
      </c>
      <c r="C1118" s="30" t="s">
        <v>3126</v>
      </c>
      <c r="D1118" s="30" t="s">
        <v>2810</v>
      </c>
      <c r="E1118" s="30" t="s">
        <v>115</v>
      </c>
      <c r="F1118" s="30" t="s">
        <v>3127</v>
      </c>
      <c r="G1118" s="32">
        <v>0.105</v>
      </c>
      <c r="H1118" s="36" t="s">
        <v>45</v>
      </c>
      <c r="I1118" s="39">
        <v>178025.7074851678</v>
      </c>
      <c r="J1118" s="40"/>
      <c r="K1118" s="41">
        <f t="shared" si="19"/>
        <v>0</v>
      </c>
    </row>
    <row r="1119" spans="1:11" x14ac:dyDescent="0.25">
      <c r="A1119" s="35">
        <v>1105</v>
      </c>
      <c r="B1119" s="31">
        <v>43194</v>
      </c>
      <c r="C1119" s="30" t="s">
        <v>3128</v>
      </c>
      <c r="D1119" s="30" t="s">
        <v>2563</v>
      </c>
      <c r="E1119" s="30" t="s">
        <v>3129</v>
      </c>
      <c r="F1119" s="30" t="s">
        <v>3130</v>
      </c>
      <c r="G1119" s="32">
        <v>3</v>
      </c>
      <c r="H1119" s="36" t="s">
        <v>29</v>
      </c>
      <c r="I1119" s="39">
        <v>6062.5643147936898</v>
      </c>
      <c r="J1119" s="40"/>
      <c r="K1119" s="41">
        <f t="shared" si="19"/>
        <v>0</v>
      </c>
    </row>
    <row r="1120" spans="1:11" x14ac:dyDescent="0.25">
      <c r="A1120" s="35">
        <v>1106</v>
      </c>
      <c r="B1120" s="31">
        <v>43192</v>
      </c>
      <c r="C1120" s="30" t="s">
        <v>3131</v>
      </c>
      <c r="D1120" s="30" t="s">
        <v>2552</v>
      </c>
      <c r="E1120" s="30" t="s">
        <v>3132</v>
      </c>
      <c r="F1120" s="30" t="s">
        <v>3133</v>
      </c>
      <c r="G1120" s="32">
        <v>4</v>
      </c>
      <c r="H1120" s="36" t="s">
        <v>29</v>
      </c>
      <c r="I1120" s="39">
        <v>958.05720547945191</v>
      </c>
      <c r="J1120" s="40"/>
      <c r="K1120" s="41">
        <f t="shared" si="19"/>
        <v>0</v>
      </c>
    </row>
    <row r="1121" spans="1:11" x14ac:dyDescent="0.25">
      <c r="A1121" s="35">
        <v>1107</v>
      </c>
      <c r="B1121" s="31">
        <v>43192</v>
      </c>
      <c r="C1121" s="30" t="s">
        <v>3131</v>
      </c>
      <c r="D1121" s="30" t="s">
        <v>2552</v>
      </c>
      <c r="E1121" s="30" t="s">
        <v>3132</v>
      </c>
      <c r="F1121" s="30" t="s">
        <v>3134</v>
      </c>
      <c r="G1121" s="32">
        <v>16</v>
      </c>
      <c r="H1121" s="36" t="s">
        <v>29</v>
      </c>
      <c r="I1121" s="39">
        <v>958.05720547945191</v>
      </c>
      <c r="J1121" s="40"/>
      <c r="K1121" s="41">
        <f t="shared" si="19"/>
        <v>0</v>
      </c>
    </row>
    <row r="1122" spans="1:11" x14ac:dyDescent="0.25">
      <c r="A1122" s="35">
        <v>1108</v>
      </c>
      <c r="B1122" s="31">
        <v>41501</v>
      </c>
      <c r="C1122" s="30" t="s">
        <v>3135</v>
      </c>
      <c r="D1122" s="30" t="s">
        <v>1851</v>
      </c>
      <c r="E1122" s="30" t="s">
        <v>1416</v>
      </c>
      <c r="F1122" s="30" t="s">
        <v>3136</v>
      </c>
      <c r="G1122" s="32">
        <v>136</v>
      </c>
      <c r="H1122" s="36" t="s">
        <v>29</v>
      </c>
      <c r="I1122" s="39">
        <v>2.9558823529411766</v>
      </c>
      <c r="J1122" s="40"/>
      <c r="K1122" s="41">
        <f t="shared" si="19"/>
        <v>0</v>
      </c>
    </row>
    <row r="1123" spans="1:11" x14ac:dyDescent="0.25">
      <c r="A1123" s="35">
        <v>1109</v>
      </c>
      <c r="B1123" s="31">
        <v>39263</v>
      </c>
      <c r="C1123" s="30" t="s">
        <v>3137</v>
      </c>
      <c r="D1123" s="30" t="s">
        <v>1851</v>
      </c>
      <c r="E1123" s="30" t="s">
        <v>1707</v>
      </c>
      <c r="F1123" s="30" t="s">
        <v>3138</v>
      </c>
      <c r="G1123" s="32">
        <v>36</v>
      </c>
      <c r="H1123" s="36" t="s">
        <v>29</v>
      </c>
      <c r="I1123" s="39">
        <v>18.277777777777779</v>
      </c>
      <c r="J1123" s="40"/>
      <c r="K1123" s="41">
        <f t="shared" si="19"/>
        <v>0</v>
      </c>
    </row>
    <row r="1124" spans="1:11" x14ac:dyDescent="0.25">
      <c r="A1124" s="35">
        <v>1110</v>
      </c>
      <c r="B1124" s="31">
        <v>43207</v>
      </c>
      <c r="C1124" s="30" t="s">
        <v>3139</v>
      </c>
      <c r="D1124" s="30" t="s">
        <v>1851</v>
      </c>
      <c r="E1124" s="30" t="s">
        <v>3140</v>
      </c>
      <c r="F1124" s="30" t="s">
        <v>3141</v>
      </c>
      <c r="G1124" s="32">
        <v>4</v>
      </c>
      <c r="H1124" s="36" t="s">
        <v>29</v>
      </c>
      <c r="I1124" s="39">
        <v>2524.4311413926948</v>
      </c>
      <c r="J1124" s="40"/>
      <c r="K1124" s="41">
        <f t="shared" si="19"/>
        <v>0</v>
      </c>
    </row>
    <row r="1125" spans="1:11" x14ac:dyDescent="0.25">
      <c r="A1125" s="35">
        <v>1111</v>
      </c>
      <c r="B1125" s="31">
        <v>43207</v>
      </c>
      <c r="C1125" s="30" t="s">
        <v>3142</v>
      </c>
      <c r="D1125" s="30" t="s">
        <v>1851</v>
      </c>
      <c r="E1125" s="30" t="s">
        <v>3143</v>
      </c>
      <c r="F1125" s="30" t="s">
        <v>3144</v>
      </c>
      <c r="G1125" s="32">
        <v>4</v>
      </c>
      <c r="H1125" s="36" t="s">
        <v>29</v>
      </c>
      <c r="I1125" s="39">
        <v>612.47872479452064</v>
      </c>
      <c r="J1125" s="40"/>
      <c r="K1125" s="41">
        <f t="shared" si="19"/>
        <v>0</v>
      </c>
    </row>
    <row r="1126" spans="1:11" x14ac:dyDescent="0.25">
      <c r="A1126" s="35">
        <v>1112</v>
      </c>
      <c r="B1126" s="31">
        <v>43370</v>
      </c>
      <c r="C1126" s="30" t="s">
        <v>3145</v>
      </c>
      <c r="D1126" s="30" t="s">
        <v>2558</v>
      </c>
      <c r="E1126" s="30" t="s">
        <v>3146</v>
      </c>
      <c r="F1126" s="30" t="s">
        <v>3147</v>
      </c>
      <c r="G1126" s="32">
        <v>3</v>
      </c>
      <c r="H1126" s="36" t="s">
        <v>29</v>
      </c>
      <c r="I1126" s="39">
        <v>22043.187465071249</v>
      </c>
      <c r="J1126" s="40"/>
      <c r="K1126" s="41">
        <f t="shared" si="19"/>
        <v>0</v>
      </c>
    </row>
    <row r="1127" spans="1:11" x14ac:dyDescent="0.25">
      <c r="A1127" s="35">
        <v>1113</v>
      </c>
      <c r="B1127" s="31">
        <v>42425</v>
      </c>
      <c r="C1127" s="30" t="s">
        <v>3148</v>
      </c>
      <c r="D1127" s="30" t="s">
        <v>2586</v>
      </c>
      <c r="E1127" s="30" t="s">
        <v>1125</v>
      </c>
      <c r="F1127" s="30" t="s">
        <v>1124</v>
      </c>
      <c r="G1127" s="32">
        <v>1</v>
      </c>
      <c r="H1127" s="36" t="s">
        <v>29</v>
      </c>
      <c r="I1127" s="39">
        <v>30541</v>
      </c>
      <c r="J1127" s="40"/>
      <c r="K1127" s="41">
        <f t="shared" si="19"/>
        <v>0</v>
      </c>
    </row>
    <row r="1128" spans="1:11" x14ac:dyDescent="0.25">
      <c r="A1128" s="35">
        <v>1114</v>
      </c>
      <c r="B1128" s="31">
        <v>42219</v>
      </c>
      <c r="C1128" s="30" t="s">
        <v>3149</v>
      </c>
      <c r="D1128" s="30" t="s">
        <v>2323</v>
      </c>
      <c r="E1128" s="30" t="s">
        <v>109</v>
      </c>
      <c r="F1128" s="30" t="s">
        <v>108</v>
      </c>
      <c r="G1128" s="32">
        <v>6.27</v>
      </c>
      <c r="H1128" s="36" t="s">
        <v>45</v>
      </c>
      <c r="I1128" s="39">
        <v>287604.50346090994</v>
      </c>
      <c r="J1128" s="40"/>
      <c r="K1128" s="41">
        <f t="shared" si="19"/>
        <v>0</v>
      </c>
    </row>
    <row r="1129" spans="1:11" x14ac:dyDescent="0.25">
      <c r="A1129" s="35">
        <v>1115</v>
      </c>
      <c r="B1129" s="31">
        <v>43192</v>
      </c>
      <c r="C1129" s="30" t="s">
        <v>3150</v>
      </c>
      <c r="D1129" s="30" t="s">
        <v>2563</v>
      </c>
      <c r="E1129" s="30" t="s">
        <v>3151</v>
      </c>
      <c r="F1129" s="30" t="s">
        <v>3152</v>
      </c>
      <c r="G1129" s="32">
        <v>1</v>
      </c>
      <c r="H1129" s="36" t="s">
        <v>29</v>
      </c>
      <c r="I1129" s="39">
        <v>211.86844027451772</v>
      </c>
      <c r="J1129" s="40"/>
      <c r="K1129" s="41">
        <f t="shared" si="19"/>
        <v>0</v>
      </c>
    </row>
    <row r="1130" spans="1:11" x14ac:dyDescent="0.25">
      <c r="A1130" s="35">
        <v>1116</v>
      </c>
      <c r="B1130" s="31">
        <v>42933</v>
      </c>
      <c r="C1130" s="30" t="s">
        <v>3153</v>
      </c>
      <c r="D1130" s="30" t="s">
        <v>2563</v>
      </c>
      <c r="E1130" s="30" t="s">
        <v>3154</v>
      </c>
      <c r="F1130" s="30" t="s">
        <v>3155</v>
      </c>
      <c r="G1130" s="32">
        <v>1</v>
      </c>
      <c r="H1130" s="36" t="s">
        <v>29</v>
      </c>
      <c r="I1130" s="39">
        <v>28656.361369946619</v>
      </c>
      <c r="J1130" s="40"/>
      <c r="K1130" s="41">
        <f t="shared" si="19"/>
        <v>0</v>
      </c>
    </row>
    <row r="1131" spans="1:11" x14ac:dyDescent="0.25">
      <c r="A1131" s="35">
        <v>1117</v>
      </c>
      <c r="B1131" s="31">
        <v>42933</v>
      </c>
      <c r="C1131" s="30" t="s">
        <v>3153</v>
      </c>
      <c r="D1131" s="30" t="s">
        <v>2563</v>
      </c>
      <c r="E1131" s="30" t="s">
        <v>3154</v>
      </c>
      <c r="F1131" s="30" t="s">
        <v>3156</v>
      </c>
      <c r="G1131" s="32">
        <v>1</v>
      </c>
      <c r="H1131" s="36" t="s">
        <v>29</v>
      </c>
      <c r="I1131" s="39">
        <v>28656.361369946619</v>
      </c>
      <c r="J1131" s="40"/>
      <c r="K1131" s="41">
        <f t="shared" si="19"/>
        <v>0</v>
      </c>
    </row>
    <row r="1132" spans="1:11" x14ac:dyDescent="0.25">
      <c r="A1132" s="35">
        <v>1118</v>
      </c>
      <c r="B1132" s="31">
        <v>43448</v>
      </c>
      <c r="C1132" s="30" t="s">
        <v>3157</v>
      </c>
      <c r="D1132" s="30" t="s">
        <v>1840</v>
      </c>
      <c r="E1132" s="30" t="s">
        <v>3158</v>
      </c>
      <c r="F1132" s="30" t="s">
        <v>3159</v>
      </c>
      <c r="G1132" s="32">
        <v>4</v>
      </c>
      <c r="H1132" s="36" t="s">
        <v>29</v>
      </c>
      <c r="I1132" s="39">
        <v>1758.863421954338</v>
      </c>
      <c r="J1132" s="40"/>
      <c r="K1132" s="41">
        <f t="shared" si="19"/>
        <v>0</v>
      </c>
    </row>
    <row r="1133" spans="1:11" x14ac:dyDescent="0.25">
      <c r="A1133" s="35">
        <v>1119</v>
      </c>
      <c r="B1133" s="31">
        <v>42485</v>
      </c>
      <c r="C1133" s="30" t="s">
        <v>3160</v>
      </c>
      <c r="D1133" s="30" t="s">
        <v>1815</v>
      </c>
      <c r="E1133" s="30" t="s">
        <v>974</v>
      </c>
      <c r="F1133" s="30" t="s">
        <v>3161</v>
      </c>
      <c r="G1133" s="32">
        <v>1</v>
      </c>
      <c r="H1133" s="36" t="s">
        <v>29</v>
      </c>
      <c r="I1133" s="39">
        <v>32.819000000000003</v>
      </c>
      <c r="J1133" s="40"/>
      <c r="K1133" s="41">
        <f t="shared" si="19"/>
        <v>0</v>
      </c>
    </row>
    <row r="1134" spans="1:11" x14ac:dyDescent="0.25">
      <c r="A1134" s="35">
        <v>1120</v>
      </c>
      <c r="B1134" s="31">
        <v>42331</v>
      </c>
      <c r="C1134" s="30" t="s">
        <v>3162</v>
      </c>
      <c r="D1134" s="30" t="s">
        <v>1927</v>
      </c>
      <c r="E1134" s="30" t="s">
        <v>1492</v>
      </c>
      <c r="F1134" s="30" t="s">
        <v>1491</v>
      </c>
      <c r="G1134" s="32">
        <v>1</v>
      </c>
      <c r="H1134" s="36" t="s">
        <v>29</v>
      </c>
      <c r="I1134" s="39">
        <v>22935</v>
      </c>
      <c r="J1134" s="40"/>
      <c r="K1134" s="41">
        <f t="shared" si="19"/>
        <v>0</v>
      </c>
    </row>
    <row r="1135" spans="1:11" x14ac:dyDescent="0.25">
      <c r="A1135" s="35">
        <v>1121</v>
      </c>
      <c r="B1135" s="31">
        <v>41554</v>
      </c>
      <c r="C1135" s="30" t="s">
        <v>3163</v>
      </c>
      <c r="D1135" s="30" t="s">
        <v>2558</v>
      </c>
      <c r="E1135" s="30" t="s">
        <v>336</v>
      </c>
      <c r="F1135" s="30" t="s">
        <v>335</v>
      </c>
      <c r="G1135" s="32">
        <v>1</v>
      </c>
      <c r="H1135" s="36" t="s">
        <v>131</v>
      </c>
      <c r="I1135" s="39">
        <v>24637</v>
      </c>
      <c r="J1135" s="40"/>
      <c r="K1135" s="41">
        <f t="shared" si="19"/>
        <v>0</v>
      </c>
    </row>
    <row r="1136" spans="1:11" x14ac:dyDescent="0.25">
      <c r="A1136" s="35">
        <v>1122</v>
      </c>
      <c r="B1136" s="31">
        <v>42837</v>
      </c>
      <c r="C1136" s="30" t="s">
        <v>3164</v>
      </c>
      <c r="D1136" s="30" t="s">
        <v>2563</v>
      </c>
      <c r="E1136" s="30" t="s">
        <v>3165</v>
      </c>
      <c r="F1136" s="30" t="s">
        <v>3166</v>
      </c>
      <c r="G1136" s="32">
        <v>1</v>
      </c>
      <c r="H1136" s="36" t="s">
        <v>29</v>
      </c>
      <c r="I1136" s="39">
        <v>8160.6580160578942</v>
      </c>
      <c r="J1136" s="40"/>
      <c r="K1136" s="41">
        <f t="shared" si="19"/>
        <v>0</v>
      </c>
    </row>
    <row r="1137" spans="1:11" x14ac:dyDescent="0.25">
      <c r="A1137" s="35">
        <v>1123</v>
      </c>
      <c r="B1137" s="31">
        <v>42837</v>
      </c>
      <c r="C1137" s="30" t="s">
        <v>3164</v>
      </c>
      <c r="D1137" s="30" t="s">
        <v>2563</v>
      </c>
      <c r="E1137" s="30" t="s">
        <v>3165</v>
      </c>
      <c r="F1137" s="30" t="s">
        <v>3167</v>
      </c>
      <c r="G1137" s="32">
        <v>2</v>
      </c>
      <c r="H1137" s="36" t="s">
        <v>29</v>
      </c>
      <c r="I1137" s="39">
        <v>8160.6580160578942</v>
      </c>
      <c r="J1137" s="40"/>
      <c r="K1137" s="41">
        <f t="shared" si="19"/>
        <v>0</v>
      </c>
    </row>
    <row r="1138" spans="1:11" x14ac:dyDescent="0.25">
      <c r="A1138" s="35">
        <v>1124</v>
      </c>
      <c r="B1138" s="31">
        <v>43497</v>
      </c>
      <c r="C1138" s="30" t="s">
        <v>3164</v>
      </c>
      <c r="D1138" s="30" t="s">
        <v>2563</v>
      </c>
      <c r="E1138" s="30" t="s">
        <v>3165</v>
      </c>
      <c r="F1138" s="30" t="s">
        <v>3168</v>
      </c>
      <c r="G1138" s="32">
        <v>1</v>
      </c>
      <c r="H1138" s="36" t="s">
        <v>29</v>
      </c>
      <c r="I1138" s="39">
        <v>3866.0167497902698</v>
      </c>
      <c r="J1138" s="40"/>
      <c r="K1138" s="41">
        <f t="shared" si="19"/>
        <v>0</v>
      </c>
    </row>
    <row r="1139" spans="1:11" x14ac:dyDescent="0.25">
      <c r="A1139" s="35">
        <v>1125</v>
      </c>
      <c r="B1139" s="31">
        <v>42451</v>
      </c>
      <c r="C1139" s="30" t="s">
        <v>3169</v>
      </c>
      <c r="D1139" s="30" t="s">
        <v>2323</v>
      </c>
      <c r="E1139" s="30" t="s">
        <v>3170</v>
      </c>
      <c r="F1139" s="30" t="s">
        <v>3171</v>
      </c>
      <c r="G1139" s="32">
        <v>0.95799999999999996</v>
      </c>
      <c r="H1139" s="36" t="s">
        <v>45</v>
      </c>
      <c r="I1139" s="39">
        <v>320536.63037776534</v>
      </c>
      <c r="J1139" s="40"/>
      <c r="K1139" s="41">
        <f t="shared" si="19"/>
        <v>0</v>
      </c>
    </row>
    <row r="1140" spans="1:11" x14ac:dyDescent="0.25">
      <c r="A1140" s="35">
        <v>1126</v>
      </c>
      <c r="B1140" s="31">
        <v>42445</v>
      </c>
      <c r="C1140" s="30" t="s">
        <v>3172</v>
      </c>
      <c r="D1140" s="30" t="s">
        <v>2323</v>
      </c>
      <c r="E1140" s="30" t="s">
        <v>976</v>
      </c>
      <c r="F1140" s="30" t="s">
        <v>975</v>
      </c>
      <c r="G1140" s="32">
        <v>1.407</v>
      </c>
      <c r="H1140" s="36" t="s">
        <v>45</v>
      </c>
      <c r="I1140" s="39">
        <v>25173.049645390074</v>
      </c>
      <c r="J1140" s="40"/>
      <c r="K1140" s="41">
        <f t="shared" si="19"/>
        <v>0</v>
      </c>
    </row>
    <row r="1141" spans="1:11" x14ac:dyDescent="0.25">
      <c r="A1141" s="35">
        <v>1127</v>
      </c>
      <c r="B1141" s="31">
        <v>42713</v>
      </c>
      <c r="C1141" s="30" t="s">
        <v>3173</v>
      </c>
      <c r="D1141" s="30" t="s">
        <v>1851</v>
      </c>
      <c r="E1141" s="30" t="s">
        <v>955</v>
      </c>
      <c r="F1141" s="30" t="s">
        <v>3174</v>
      </c>
      <c r="G1141" s="32">
        <v>1</v>
      </c>
      <c r="H1141" s="36" t="s">
        <v>29</v>
      </c>
      <c r="I1141" s="39">
        <v>23.826593999999996</v>
      </c>
      <c r="J1141" s="40"/>
      <c r="K1141" s="41">
        <f t="shared" si="19"/>
        <v>0</v>
      </c>
    </row>
    <row r="1142" spans="1:11" x14ac:dyDescent="0.25">
      <c r="A1142" s="35">
        <v>1128</v>
      </c>
      <c r="B1142" s="31">
        <v>43188</v>
      </c>
      <c r="C1142" s="30" t="s">
        <v>3175</v>
      </c>
      <c r="D1142" s="30" t="s">
        <v>1840</v>
      </c>
      <c r="E1142" s="30" t="s">
        <v>3176</v>
      </c>
      <c r="F1142" s="30" t="s">
        <v>3177</v>
      </c>
      <c r="G1142" s="32">
        <v>1</v>
      </c>
      <c r="H1142" s="36" t="s">
        <v>29</v>
      </c>
      <c r="I1142" s="39">
        <v>7438.7898549339443</v>
      </c>
      <c r="J1142" s="40"/>
      <c r="K1142" s="41">
        <f t="shared" si="19"/>
        <v>0</v>
      </c>
    </row>
    <row r="1143" spans="1:11" x14ac:dyDescent="0.25">
      <c r="A1143" s="35">
        <v>1129</v>
      </c>
      <c r="B1143" s="31">
        <v>43053</v>
      </c>
      <c r="C1143" s="30" t="s">
        <v>3178</v>
      </c>
      <c r="D1143" s="30" t="s">
        <v>2323</v>
      </c>
      <c r="E1143" s="30" t="s">
        <v>886</v>
      </c>
      <c r="F1143" s="30" t="s">
        <v>885</v>
      </c>
      <c r="G1143" s="32">
        <v>0.373</v>
      </c>
      <c r="H1143" s="36" t="s">
        <v>45</v>
      </c>
      <c r="I1143" s="39">
        <v>28629.72972972973</v>
      </c>
      <c r="J1143" s="40"/>
      <c r="K1143" s="41">
        <f t="shared" si="19"/>
        <v>0</v>
      </c>
    </row>
    <row r="1144" spans="1:11" x14ac:dyDescent="0.25">
      <c r="A1144" s="35">
        <v>1130</v>
      </c>
      <c r="B1144" s="31">
        <v>43318</v>
      </c>
      <c r="C1144" s="30" t="s">
        <v>3179</v>
      </c>
      <c r="D1144" s="30" t="s">
        <v>2586</v>
      </c>
      <c r="E1144" s="30" t="s">
        <v>3180</v>
      </c>
      <c r="F1144" s="30" t="s">
        <v>3181</v>
      </c>
      <c r="G1144" s="32">
        <v>1</v>
      </c>
      <c r="H1144" s="36" t="s">
        <v>131</v>
      </c>
      <c r="I1144" s="39">
        <v>47509.441703726632</v>
      </c>
      <c r="J1144" s="40"/>
      <c r="K1144" s="41">
        <f t="shared" si="19"/>
        <v>0</v>
      </c>
    </row>
    <row r="1145" spans="1:11" x14ac:dyDescent="0.25">
      <c r="A1145" s="35">
        <v>1131</v>
      </c>
      <c r="B1145" s="31">
        <v>42733</v>
      </c>
      <c r="C1145" s="30" t="s">
        <v>4225</v>
      </c>
      <c r="D1145" s="30" t="s">
        <v>1927</v>
      </c>
      <c r="E1145" s="30" t="s">
        <v>4226</v>
      </c>
      <c r="F1145" s="30" t="s">
        <v>4227</v>
      </c>
      <c r="G1145" s="32">
        <v>1</v>
      </c>
      <c r="H1145" s="36" t="s">
        <v>29</v>
      </c>
      <c r="I1145" s="39">
        <v>338528</v>
      </c>
      <c r="J1145" s="40"/>
      <c r="K1145" s="41">
        <f t="shared" si="19"/>
        <v>0</v>
      </c>
    </row>
    <row r="1146" spans="1:11" x14ac:dyDescent="0.25">
      <c r="A1146" s="35">
        <v>1132</v>
      </c>
      <c r="B1146" s="31">
        <v>39263</v>
      </c>
      <c r="C1146" s="30" t="s">
        <v>3182</v>
      </c>
      <c r="D1146" s="30" t="s">
        <v>3183</v>
      </c>
      <c r="E1146" s="30" t="s">
        <v>3184</v>
      </c>
      <c r="F1146" s="30" t="s">
        <v>3185</v>
      </c>
      <c r="G1146" s="32">
        <v>445.35</v>
      </c>
      <c r="H1146" s="36" t="s">
        <v>3186</v>
      </c>
      <c r="I1146" s="39">
        <v>4.0868694510780896</v>
      </c>
      <c r="J1146" s="40"/>
      <c r="K1146" s="41">
        <f t="shared" si="19"/>
        <v>0</v>
      </c>
    </row>
    <row r="1147" spans="1:11" x14ac:dyDescent="0.25">
      <c r="A1147" s="35">
        <v>1133</v>
      </c>
      <c r="B1147" s="31">
        <v>41013</v>
      </c>
      <c r="C1147" s="30" t="s">
        <v>3187</v>
      </c>
      <c r="D1147" s="30" t="s">
        <v>2810</v>
      </c>
      <c r="E1147" s="30" t="s">
        <v>110</v>
      </c>
      <c r="F1147" s="30" t="s">
        <v>3188</v>
      </c>
      <c r="G1147" s="32">
        <v>0.90600000000000003</v>
      </c>
      <c r="H1147" s="36" t="s">
        <v>45</v>
      </c>
      <c r="I1147" s="39">
        <v>51963.416666666664</v>
      </c>
      <c r="J1147" s="40"/>
      <c r="K1147" s="41">
        <f t="shared" si="19"/>
        <v>0</v>
      </c>
    </row>
    <row r="1148" spans="1:11" x14ac:dyDescent="0.25">
      <c r="A1148" s="35">
        <v>1134</v>
      </c>
      <c r="B1148" s="31">
        <v>42822</v>
      </c>
      <c r="C1148" s="30" t="s">
        <v>3189</v>
      </c>
      <c r="D1148" s="30" t="s">
        <v>2586</v>
      </c>
      <c r="E1148" s="30" t="s">
        <v>706</v>
      </c>
      <c r="F1148" s="30" t="s">
        <v>705</v>
      </c>
      <c r="G1148" s="32">
        <v>1</v>
      </c>
      <c r="H1148" s="36" t="s">
        <v>131</v>
      </c>
      <c r="I1148" s="39">
        <v>14313</v>
      </c>
      <c r="J1148" s="40"/>
      <c r="K1148" s="41">
        <f t="shared" si="19"/>
        <v>0</v>
      </c>
    </row>
    <row r="1149" spans="1:11" x14ac:dyDescent="0.25">
      <c r="A1149" s="35">
        <v>1135</v>
      </c>
      <c r="B1149" s="31">
        <v>42825</v>
      </c>
      <c r="C1149" s="30" t="s">
        <v>3190</v>
      </c>
      <c r="D1149" s="30" t="s">
        <v>2558</v>
      </c>
      <c r="E1149" s="30" t="s">
        <v>949</v>
      </c>
      <c r="F1149" s="30" t="s">
        <v>948</v>
      </c>
      <c r="G1149" s="32">
        <v>4</v>
      </c>
      <c r="H1149" s="36" t="s">
        <v>131</v>
      </c>
      <c r="I1149" s="39">
        <v>12448.184802376412</v>
      </c>
      <c r="J1149" s="40"/>
      <c r="K1149" s="41">
        <f t="shared" si="19"/>
        <v>0</v>
      </c>
    </row>
    <row r="1150" spans="1:11" x14ac:dyDescent="0.25">
      <c r="A1150" s="35">
        <v>1136</v>
      </c>
      <c r="B1150" s="31">
        <v>43825</v>
      </c>
      <c r="C1150" s="30" t="s">
        <v>4425</v>
      </c>
      <c r="D1150" s="30" t="s">
        <v>2323</v>
      </c>
      <c r="E1150" s="30" t="s">
        <v>4589</v>
      </c>
      <c r="F1150" s="30" t="s">
        <v>4515</v>
      </c>
      <c r="G1150" s="32">
        <v>0.14799999999999999</v>
      </c>
      <c r="H1150" s="36" t="s">
        <v>45</v>
      </c>
      <c r="I1150" s="39">
        <v>160000</v>
      </c>
      <c r="J1150" s="40"/>
      <c r="K1150" s="41">
        <f t="shared" si="19"/>
        <v>0</v>
      </c>
    </row>
    <row r="1151" spans="1:11" x14ac:dyDescent="0.25">
      <c r="A1151" s="35">
        <v>1137</v>
      </c>
      <c r="B1151" s="31">
        <v>42893</v>
      </c>
      <c r="C1151" s="30" t="s">
        <v>3191</v>
      </c>
      <c r="D1151" s="30" t="s">
        <v>2323</v>
      </c>
      <c r="E1151" s="30" t="s">
        <v>884</v>
      </c>
      <c r="F1151" s="30" t="s">
        <v>883</v>
      </c>
      <c r="G1151" s="32">
        <v>0.26200000000000001</v>
      </c>
      <c r="H1151" s="36" t="s">
        <v>45</v>
      </c>
      <c r="I1151" s="39">
        <v>32330.76923076923</v>
      </c>
      <c r="J1151" s="40"/>
      <c r="K1151" s="41">
        <f t="shared" si="19"/>
        <v>0</v>
      </c>
    </row>
    <row r="1152" spans="1:11" x14ac:dyDescent="0.25">
      <c r="A1152" s="35">
        <v>1138</v>
      </c>
      <c r="B1152" s="31">
        <v>42552</v>
      </c>
      <c r="C1152" s="30" t="s">
        <v>3192</v>
      </c>
      <c r="D1152" s="30" t="s">
        <v>1851</v>
      </c>
      <c r="E1152" s="30" t="s">
        <v>3193</v>
      </c>
      <c r="F1152" s="30" t="s">
        <v>3194</v>
      </c>
      <c r="G1152" s="32">
        <v>6</v>
      </c>
      <c r="H1152" s="36" t="s">
        <v>29</v>
      </c>
      <c r="I1152" s="39">
        <v>92.631108901189862</v>
      </c>
      <c r="J1152" s="40"/>
      <c r="K1152" s="41">
        <f t="shared" si="19"/>
        <v>0</v>
      </c>
    </row>
    <row r="1153" spans="1:11" x14ac:dyDescent="0.25">
      <c r="A1153" s="35">
        <v>1139</v>
      </c>
      <c r="B1153" s="31">
        <v>42552</v>
      </c>
      <c r="C1153" s="30" t="s">
        <v>3195</v>
      </c>
      <c r="D1153" s="30" t="s">
        <v>1851</v>
      </c>
      <c r="E1153" s="30" t="s">
        <v>3196</v>
      </c>
      <c r="F1153" s="30" t="s">
        <v>3197</v>
      </c>
      <c r="G1153" s="32">
        <v>8</v>
      </c>
      <c r="H1153" s="36" t="s">
        <v>29</v>
      </c>
      <c r="I1153" s="39">
        <v>145.20552206132464</v>
      </c>
      <c r="J1153" s="40"/>
      <c r="K1153" s="41">
        <f t="shared" si="19"/>
        <v>0</v>
      </c>
    </row>
    <row r="1154" spans="1:11" x14ac:dyDescent="0.25">
      <c r="A1154" s="35">
        <v>1140</v>
      </c>
      <c r="B1154" s="31">
        <v>42552</v>
      </c>
      <c r="C1154" s="30" t="s">
        <v>3198</v>
      </c>
      <c r="D1154" s="30" t="s">
        <v>1851</v>
      </c>
      <c r="E1154" s="30" t="s">
        <v>3199</v>
      </c>
      <c r="F1154" s="30" t="s">
        <v>3200</v>
      </c>
      <c r="G1154" s="32">
        <v>4</v>
      </c>
      <c r="H1154" s="36" t="s">
        <v>29</v>
      </c>
      <c r="I1154" s="39">
        <v>240.34017444633048</v>
      </c>
      <c r="J1154" s="40"/>
      <c r="K1154" s="41">
        <f t="shared" si="19"/>
        <v>0</v>
      </c>
    </row>
    <row r="1155" spans="1:11" x14ac:dyDescent="0.25">
      <c r="A1155" s="35">
        <v>1141</v>
      </c>
      <c r="B1155" s="31">
        <v>42552</v>
      </c>
      <c r="C1155" s="30" t="s">
        <v>3201</v>
      </c>
      <c r="D1155" s="30" t="s">
        <v>1851</v>
      </c>
      <c r="E1155" s="30" t="s">
        <v>3202</v>
      </c>
      <c r="F1155" s="30" t="s">
        <v>3203</v>
      </c>
      <c r="G1155" s="32">
        <v>2</v>
      </c>
      <c r="H1155" s="36" t="s">
        <v>29</v>
      </c>
      <c r="I1155" s="39">
        <v>420.59530528107831</v>
      </c>
      <c r="J1155" s="40"/>
      <c r="K1155" s="41">
        <f t="shared" si="19"/>
        <v>0</v>
      </c>
    </row>
    <row r="1156" spans="1:11" x14ac:dyDescent="0.25">
      <c r="A1156" s="35">
        <v>1142</v>
      </c>
      <c r="B1156" s="31">
        <v>42552</v>
      </c>
      <c r="C1156" s="30" t="s">
        <v>3204</v>
      </c>
      <c r="D1156" s="30" t="s">
        <v>1851</v>
      </c>
      <c r="E1156" s="30" t="s">
        <v>3205</v>
      </c>
      <c r="F1156" s="30" t="s">
        <v>3206</v>
      </c>
      <c r="G1156" s="32">
        <v>4</v>
      </c>
      <c r="H1156" s="36" t="s">
        <v>29</v>
      </c>
      <c r="I1156" s="39">
        <v>2233.1607875638201</v>
      </c>
      <c r="J1156" s="40"/>
      <c r="K1156" s="41">
        <f t="shared" si="19"/>
        <v>0</v>
      </c>
    </row>
    <row r="1157" spans="1:11" x14ac:dyDescent="0.25">
      <c r="A1157" s="35">
        <v>1143</v>
      </c>
      <c r="B1157" s="31">
        <v>42552</v>
      </c>
      <c r="C1157" s="30" t="s">
        <v>3207</v>
      </c>
      <c r="D1157" s="30" t="s">
        <v>1840</v>
      </c>
      <c r="E1157" s="30" t="s">
        <v>3208</v>
      </c>
      <c r="F1157" s="30" t="s">
        <v>3209</v>
      </c>
      <c r="G1157" s="32">
        <v>2</v>
      </c>
      <c r="H1157" s="36" t="s">
        <v>29</v>
      </c>
      <c r="I1157" s="39">
        <v>1657.3457862861537</v>
      </c>
      <c r="J1157" s="40"/>
      <c r="K1157" s="41">
        <f t="shared" si="19"/>
        <v>0</v>
      </c>
    </row>
    <row r="1158" spans="1:11" x14ac:dyDescent="0.25">
      <c r="A1158" s="35">
        <v>1144</v>
      </c>
      <c r="B1158" s="31">
        <v>42552</v>
      </c>
      <c r="C1158" s="30" t="s">
        <v>3210</v>
      </c>
      <c r="D1158" s="30" t="s">
        <v>1851</v>
      </c>
      <c r="E1158" s="30" t="s">
        <v>3211</v>
      </c>
      <c r="F1158" s="30" t="s">
        <v>3212</v>
      </c>
      <c r="G1158" s="32">
        <v>2</v>
      </c>
      <c r="H1158" s="36" t="s">
        <v>29</v>
      </c>
      <c r="I1158" s="39">
        <v>3705.244356047594</v>
      </c>
      <c r="J1158" s="40"/>
      <c r="K1158" s="41">
        <f t="shared" si="19"/>
        <v>0</v>
      </c>
    </row>
    <row r="1159" spans="1:11" x14ac:dyDescent="0.25">
      <c r="A1159" s="35">
        <v>1145</v>
      </c>
      <c r="B1159" s="31">
        <v>42552</v>
      </c>
      <c r="C1159" s="30" t="s">
        <v>3213</v>
      </c>
      <c r="D1159" s="30" t="s">
        <v>1851</v>
      </c>
      <c r="E1159" s="30" t="s">
        <v>3214</v>
      </c>
      <c r="F1159" s="30" t="s">
        <v>3215</v>
      </c>
      <c r="G1159" s="32">
        <v>4</v>
      </c>
      <c r="H1159" s="36" t="s">
        <v>29</v>
      </c>
      <c r="I1159" s="39">
        <v>2748.8907452299045</v>
      </c>
      <c r="J1159" s="40"/>
      <c r="K1159" s="41">
        <f t="shared" si="19"/>
        <v>0</v>
      </c>
    </row>
    <row r="1160" spans="1:11" x14ac:dyDescent="0.25">
      <c r="A1160" s="35">
        <v>1146</v>
      </c>
      <c r="B1160" s="31">
        <v>42552</v>
      </c>
      <c r="C1160" s="30" t="s">
        <v>3216</v>
      </c>
      <c r="D1160" s="30" t="s">
        <v>1840</v>
      </c>
      <c r="E1160" s="30" t="s">
        <v>3217</v>
      </c>
      <c r="F1160" s="30" t="s">
        <v>3218</v>
      </c>
      <c r="G1160" s="32">
        <v>2</v>
      </c>
      <c r="H1160" s="36" t="s">
        <v>29</v>
      </c>
      <c r="I1160" s="39">
        <v>9388.2880643097815</v>
      </c>
      <c r="J1160" s="40"/>
      <c r="K1160" s="41">
        <f t="shared" si="19"/>
        <v>0</v>
      </c>
    </row>
    <row r="1161" spans="1:11" x14ac:dyDescent="0.25">
      <c r="A1161" s="35">
        <v>1147</v>
      </c>
      <c r="B1161" s="31">
        <v>42906</v>
      </c>
      <c r="C1161" s="30" t="s">
        <v>3219</v>
      </c>
      <c r="D1161" s="30" t="s">
        <v>2586</v>
      </c>
      <c r="E1161" s="30" t="s">
        <v>946</v>
      </c>
      <c r="F1161" s="30" t="s">
        <v>945</v>
      </c>
      <c r="G1161" s="32">
        <v>1</v>
      </c>
      <c r="H1161" s="36" t="s">
        <v>131</v>
      </c>
      <c r="I1161" s="39">
        <v>62969.075462621578</v>
      </c>
      <c r="J1161" s="40"/>
      <c r="K1161" s="41">
        <f t="shared" si="19"/>
        <v>0</v>
      </c>
    </row>
    <row r="1162" spans="1:11" x14ac:dyDescent="0.25">
      <c r="A1162" s="35">
        <v>1148</v>
      </c>
      <c r="B1162" s="31">
        <v>39263</v>
      </c>
      <c r="C1162" s="30" t="s">
        <v>3220</v>
      </c>
      <c r="D1162" s="30" t="s">
        <v>2556</v>
      </c>
      <c r="E1162" s="30" t="s">
        <v>128</v>
      </c>
      <c r="F1162" s="30" t="s">
        <v>127</v>
      </c>
      <c r="G1162" s="32">
        <v>125.71</v>
      </c>
      <c r="H1162" s="36" t="s">
        <v>53</v>
      </c>
      <c r="I1162" s="39">
        <v>5647.3043451627664</v>
      </c>
      <c r="J1162" s="40"/>
      <c r="K1162" s="41">
        <f t="shared" si="19"/>
        <v>0</v>
      </c>
    </row>
    <row r="1163" spans="1:11" x14ac:dyDescent="0.25">
      <c r="A1163" s="35">
        <v>1149</v>
      </c>
      <c r="B1163" s="31">
        <v>43188</v>
      </c>
      <c r="C1163" s="30" t="s">
        <v>3221</v>
      </c>
      <c r="D1163" s="30" t="s">
        <v>1840</v>
      </c>
      <c r="E1163" s="30" t="s">
        <v>3222</v>
      </c>
      <c r="F1163" s="30" t="s">
        <v>3223</v>
      </c>
      <c r="G1163" s="32">
        <v>1</v>
      </c>
      <c r="H1163" s="36" t="s">
        <v>29</v>
      </c>
      <c r="I1163" s="39">
        <v>1423.1125205479452</v>
      </c>
      <c r="J1163" s="40"/>
      <c r="K1163" s="41">
        <f t="shared" si="19"/>
        <v>0</v>
      </c>
    </row>
    <row r="1164" spans="1:11" x14ac:dyDescent="0.25">
      <c r="A1164" s="35">
        <v>1150</v>
      </c>
      <c r="B1164" s="31">
        <v>43200</v>
      </c>
      <c r="C1164" s="30" t="s">
        <v>3224</v>
      </c>
      <c r="D1164" s="30" t="s">
        <v>2556</v>
      </c>
      <c r="E1164" s="30" t="s">
        <v>2845</v>
      </c>
      <c r="F1164" s="30" t="s">
        <v>3225</v>
      </c>
      <c r="G1164" s="32">
        <v>3.4000000000000002E-2</v>
      </c>
      <c r="H1164" s="36" t="s">
        <v>45</v>
      </c>
      <c r="I1164" s="39">
        <v>250896.93340639269</v>
      </c>
      <c r="J1164" s="40"/>
      <c r="K1164" s="41">
        <f t="shared" si="19"/>
        <v>0</v>
      </c>
    </row>
    <row r="1165" spans="1:11" x14ac:dyDescent="0.25">
      <c r="A1165" s="35">
        <v>1151</v>
      </c>
      <c r="B1165" s="31">
        <v>43482</v>
      </c>
      <c r="C1165" s="30" t="s">
        <v>3226</v>
      </c>
      <c r="D1165" s="30" t="s">
        <v>2563</v>
      </c>
      <c r="E1165" s="30" t="s">
        <v>3227</v>
      </c>
      <c r="F1165" s="30" t="s">
        <v>3228</v>
      </c>
      <c r="G1165" s="32">
        <v>2</v>
      </c>
      <c r="H1165" s="36" t="s">
        <v>29</v>
      </c>
      <c r="I1165" s="39">
        <v>2766.1460611334551</v>
      </c>
      <c r="J1165" s="40"/>
      <c r="K1165" s="41">
        <f t="shared" si="19"/>
        <v>0</v>
      </c>
    </row>
    <row r="1166" spans="1:11" x14ac:dyDescent="0.25">
      <c r="A1166" s="35">
        <v>1152</v>
      </c>
      <c r="B1166" s="31">
        <v>43580</v>
      </c>
      <c r="C1166" s="30" t="s">
        <v>3229</v>
      </c>
      <c r="D1166" s="30" t="s">
        <v>2563</v>
      </c>
      <c r="E1166" s="30" t="s">
        <v>3230</v>
      </c>
      <c r="F1166" s="30" t="s">
        <v>3231</v>
      </c>
      <c r="G1166" s="32">
        <v>2</v>
      </c>
      <c r="H1166" s="36" t="s">
        <v>29</v>
      </c>
      <c r="I1166" s="39">
        <v>6569.600679548128</v>
      </c>
      <c r="J1166" s="40"/>
      <c r="K1166" s="41">
        <f t="shared" si="19"/>
        <v>0</v>
      </c>
    </row>
    <row r="1167" spans="1:11" x14ac:dyDescent="0.25">
      <c r="A1167" s="35">
        <v>1153</v>
      </c>
      <c r="B1167" s="31">
        <v>43441</v>
      </c>
      <c r="C1167" s="30" t="s">
        <v>3232</v>
      </c>
      <c r="D1167" s="30" t="s">
        <v>2090</v>
      </c>
      <c r="E1167" s="30" t="s">
        <v>834</v>
      </c>
      <c r="F1167" s="30" t="s">
        <v>3233</v>
      </c>
      <c r="G1167" s="32">
        <v>8</v>
      </c>
      <c r="H1167" s="36" t="s">
        <v>29</v>
      </c>
      <c r="I1167" s="39">
        <v>30647.375</v>
      </c>
      <c r="J1167" s="40"/>
      <c r="K1167" s="41">
        <f t="shared" ref="K1167:K1225" si="20">J1167*1.2*G1167</f>
        <v>0</v>
      </c>
    </row>
    <row r="1168" spans="1:11" x14ac:dyDescent="0.25">
      <c r="A1168" s="35">
        <v>1154</v>
      </c>
      <c r="B1168" s="31">
        <v>43441</v>
      </c>
      <c r="C1168" s="30" t="s">
        <v>3234</v>
      </c>
      <c r="D1168" s="30" t="s">
        <v>2090</v>
      </c>
      <c r="E1168" s="30" t="s">
        <v>833</v>
      </c>
      <c r="F1168" s="30" t="s">
        <v>3235</v>
      </c>
      <c r="G1168" s="32">
        <v>20</v>
      </c>
      <c r="H1168" s="36" t="s">
        <v>29</v>
      </c>
      <c r="I1168" s="39">
        <v>24179.55</v>
      </c>
      <c r="J1168" s="40"/>
      <c r="K1168" s="41">
        <f t="shared" si="20"/>
        <v>0</v>
      </c>
    </row>
    <row r="1169" spans="1:11" x14ac:dyDescent="0.25">
      <c r="A1169" s="35">
        <v>1155</v>
      </c>
      <c r="B1169" s="31">
        <v>43441</v>
      </c>
      <c r="C1169" s="30" t="s">
        <v>3236</v>
      </c>
      <c r="D1169" s="30" t="s">
        <v>2090</v>
      </c>
      <c r="E1169" s="30" t="s">
        <v>832</v>
      </c>
      <c r="F1169" s="30" t="s">
        <v>3237</v>
      </c>
      <c r="G1169" s="32">
        <v>32</v>
      </c>
      <c r="H1169" s="36" t="s">
        <v>29</v>
      </c>
      <c r="I1169" s="39">
        <v>16484.59375</v>
      </c>
      <c r="J1169" s="40"/>
      <c r="K1169" s="41">
        <f t="shared" si="20"/>
        <v>0</v>
      </c>
    </row>
    <row r="1170" spans="1:11" x14ac:dyDescent="0.25">
      <c r="A1170" s="35">
        <v>1156</v>
      </c>
      <c r="B1170" s="31">
        <v>43441</v>
      </c>
      <c r="C1170" s="30" t="s">
        <v>3238</v>
      </c>
      <c r="D1170" s="30" t="s">
        <v>2090</v>
      </c>
      <c r="E1170" s="30" t="s">
        <v>831</v>
      </c>
      <c r="F1170" s="30" t="s">
        <v>3239</v>
      </c>
      <c r="G1170" s="32">
        <v>4</v>
      </c>
      <c r="H1170" s="36" t="s">
        <v>29</v>
      </c>
      <c r="I1170" s="39">
        <v>11343.5</v>
      </c>
      <c r="J1170" s="40"/>
      <c r="K1170" s="41">
        <f t="shared" si="20"/>
        <v>0</v>
      </c>
    </row>
    <row r="1171" spans="1:11" x14ac:dyDescent="0.25">
      <c r="A1171" s="35">
        <v>1157</v>
      </c>
      <c r="B1171" s="31">
        <v>43441</v>
      </c>
      <c r="C1171" s="30" t="s">
        <v>3240</v>
      </c>
      <c r="D1171" s="30" t="s">
        <v>2090</v>
      </c>
      <c r="E1171" s="30" t="s">
        <v>853</v>
      </c>
      <c r="F1171" s="30" t="s">
        <v>3241</v>
      </c>
      <c r="G1171" s="32">
        <v>20</v>
      </c>
      <c r="H1171" s="36" t="s">
        <v>29</v>
      </c>
      <c r="I1171" s="39">
        <v>8656.85</v>
      </c>
      <c r="J1171" s="40"/>
      <c r="K1171" s="41">
        <f t="shared" si="20"/>
        <v>0</v>
      </c>
    </row>
    <row r="1172" spans="1:11" x14ac:dyDescent="0.25">
      <c r="A1172" s="35">
        <v>1158</v>
      </c>
      <c r="B1172" s="31">
        <v>43633</v>
      </c>
      <c r="C1172" s="30" t="s">
        <v>3242</v>
      </c>
      <c r="D1172" s="30" t="s">
        <v>2558</v>
      </c>
      <c r="E1172" s="30" t="s">
        <v>3243</v>
      </c>
      <c r="F1172" s="30" t="s">
        <v>3244</v>
      </c>
      <c r="G1172" s="32">
        <v>4</v>
      </c>
      <c r="H1172" s="36" t="s">
        <v>131</v>
      </c>
      <c r="I1172" s="39">
        <v>136268.92933187867</v>
      </c>
      <c r="J1172" s="40"/>
      <c r="K1172" s="41">
        <f t="shared" si="20"/>
        <v>0</v>
      </c>
    </row>
    <row r="1173" spans="1:11" x14ac:dyDescent="0.25">
      <c r="A1173" s="35">
        <v>1159</v>
      </c>
      <c r="B1173" s="31">
        <v>43601</v>
      </c>
      <c r="C1173" s="30" t="s">
        <v>3245</v>
      </c>
      <c r="D1173" s="30" t="s">
        <v>2704</v>
      </c>
      <c r="E1173" s="30" t="s">
        <v>3246</v>
      </c>
      <c r="F1173" s="30" t="s">
        <v>3247</v>
      </c>
      <c r="G1173" s="32">
        <v>2</v>
      </c>
      <c r="H1173" s="36" t="s">
        <v>29</v>
      </c>
      <c r="I1173" s="39">
        <v>8544.5848382702225</v>
      </c>
      <c r="J1173" s="40"/>
      <c r="K1173" s="41">
        <f t="shared" si="20"/>
        <v>0</v>
      </c>
    </row>
    <row r="1174" spans="1:11" x14ac:dyDescent="0.25">
      <c r="A1174" s="35">
        <v>1160</v>
      </c>
      <c r="B1174" s="31">
        <v>41649</v>
      </c>
      <c r="C1174" s="30" t="s">
        <v>3248</v>
      </c>
      <c r="D1174" s="30" t="s">
        <v>2586</v>
      </c>
      <c r="E1174" s="30" t="s">
        <v>3249</v>
      </c>
      <c r="F1174" s="30" t="s">
        <v>3250</v>
      </c>
      <c r="G1174" s="32">
        <v>4</v>
      </c>
      <c r="H1174" s="36" t="s">
        <v>29</v>
      </c>
      <c r="I1174" s="39">
        <v>9590.25</v>
      </c>
      <c r="J1174" s="40"/>
      <c r="K1174" s="41">
        <f t="shared" si="20"/>
        <v>0</v>
      </c>
    </row>
    <row r="1175" spans="1:11" x14ac:dyDescent="0.25">
      <c r="A1175" s="35">
        <v>1161</v>
      </c>
      <c r="B1175" s="31">
        <v>41135</v>
      </c>
      <c r="C1175" s="30" t="s">
        <v>3251</v>
      </c>
      <c r="D1175" s="30" t="s">
        <v>1799</v>
      </c>
      <c r="E1175" s="30" t="s">
        <v>435</v>
      </c>
      <c r="F1175" s="30" t="s">
        <v>437</v>
      </c>
      <c r="G1175" s="32">
        <v>4</v>
      </c>
      <c r="H1175" s="36" t="s">
        <v>29</v>
      </c>
      <c r="I1175" s="39">
        <v>5546.4110000000001</v>
      </c>
      <c r="J1175" s="40"/>
      <c r="K1175" s="41">
        <f t="shared" si="20"/>
        <v>0</v>
      </c>
    </row>
    <row r="1176" spans="1:11" x14ac:dyDescent="0.25">
      <c r="A1176" s="35">
        <v>1162</v>
      </c>
      <c r="B1176" s="31">
        <v>41263</v>
      </c>
      <c r="C1176" s="30" t="s">
        <v>3251</v>
      </c>
      <c r="D1176" s="30" t="s">
        <v>1799</v>
      </c>
      <c r="E1176" s="30" t="s">
        <v>435</v>
      </c>
      <c r="F1176" s="30" t="s">
        <v>436</v>
      </c>
      <c r="G1176" s="32">
        <v>3</v>
      </c>
      <c r="H1176" s="36" t="s">
        <v>29</v>
      </c>
      <c r="I1176" s="39">
        <v>5546.4110000000001</v>
      </c>
      <c r="J1176" s="40"/>
      <c r="K1176" s="41">
        <f t="shared" si="20"/>
        <v>0</v>
      </c>
    </row>
    <row r="1177" spans="1:11" x14ac:dyDescent="0.25">
      <c r="A1177" s="35">
        <v>1163</v>
      </c>
      <c r="B1177" s="31">
        <v>41263</v>
      </c>
      <c r="C1177" s="30" t="s">
        <v>3251</v>
      </c>
      <c r="D1177" s="30" t="s">
        <v>1799</v>
      </c>
      <c r="E1177" s="30" t="s">
        <v>435</v>
      </c>
      <c r="F1177" s="30" t="s">
        <v>434</v>
      </c>
      <c r="G1177" s="32">
        <v>1</v>
      </c>
      <c r="H1177" s="36" t="s">
        <v>29</v>
      </c>
      <c r="I1177" s="39">
        <v>5546.4110000000001</v>
      </c>
      <c r="J1177" s="40"/>
      <c r="K1177" s="41">
        <f t="shared" si="20"/>
        <v>0</v>
      </c>
    </row>
    <row r="1178" spans="1:11" x14ac:dyDescent="0.25">
      <c r="A1178" s="35">
        <v>1164</v>
      </c>
      <c r="B1178" s="31">
        <v>40876</v>
      </c>
      <c r="C1178" s="30" t="s">
        <v>4426</v>
      </c>
      <c r="D1178" s="30" t="s">
        <v>4600</v>
      </c>
      <c r="E1178" s="30" t="s">
        <v>4590</v>
      </c>
      <c r="F1178" s="30" t="s">
        <v>4516</v>
      </c>
      <c r="G1178" s="32">
        <v>1</v>
      </c>
      <c r="H1178" s="36" t="s">
        <v>29</v>
      </c>
      <c r="I1178" s="39">
        <v>1210200</v>
      </c>
      <c r="J1178" s="40"/>
      <c r="K1178" s="41">
        <f t="shared" si="20"/>
        <v>0</v>
      </c>
    </row>
    <row r="1179" spans="1:11" x14ac:dyDescent="0.25">
      <c r="A1179" s="35">
        <v>1165</v>
      </c>
      <c r="B1179" s="31">
        <v>41142</v>
      </c>
      <c r="C1179" s="30" t="s">
        <v>3252</v>
      </c>
      <c r="D1179" s="30" t="s">
        <v>1827</v>
      </c>
      <c r="E1179" s="30" t="s">
        <v>1259</v>
      </c>
      <c r="F1179" s="30" t="s">
        <v>3253</v>
      </c>
      <c r="G1179" s="32">
        <v>1</v>
      </c>
      <c r="H1179" s="36" t="s">
        <v>29</v>
      </c>
      <c r="I1179" s="39">
        <v>3454</v>
      </c>
      <c r="J1179" s="40"/>
      <c r="K1179" s="41">
        <f t="shared" si="20"/>
        <v>0</v>
      </c>
    </row>
    <row r="1180" spans="1:11" x14ac:dyDescent="0.25">
      <c r="A1180" s="35">
        <v>1166</v>
      </c>
      <c r="B1180" s="31">
        <v>42122</v>
      </c>
      <c r="C1180" s="30" t="s">
        <v>3254</v>
      </c>
      <c r="D1180" s="30" t="s">
        <v>1827</v>
      </c>
      <c r="E1180" s="30" t="s">
        <v>209</v>
      </c>
      <c r="F1180" s="30" t="s">
        <v>208</v>
      </c>
      <c r="G1180" s="32">
        <v>1</v>
      </c>
      <c r="H1180" s="36" t="s">
        <v>29</v>
      </c>
      <c r="I1180" s="39">
        <v>67434</v>
      </c>
      <c r="J1180" s="40"/>
      <c r="K1180" s="41">
        <f t="shared" si="20"/>
        <v>0</v>
      </c>
    </row>
    <row r="1181" spans="1:11" x14ac:dyDescent="0.25">
      <c r="A1181" s="35">
        <v>1167</v>
      </c>
      <c r="B1181" s="31">
        <v>40714</v>
      </c>
      <c r="C1181" s="30" t="s">
        <v>3255</v>
      </c>
      <c r="D1181" s="30" t="s">
        <v>1827</v>
      </c>
      <c r="E1181" s="30" t="s">
        <v>3256</v>
      </c>
      <c r="F1181" s="30" t="s">
        <v>3257</v>
      </c>
      <c r="G1181" s="32">
        <v>1</v>
      </c>
      <c r="H1181" s="36" t="s">
        <v>29</v>
      </c>
      <c r="I1181" s="39">
        <v>5151</v>
      </c>
      <c r="J1181" s="40"/>
      <c r="K1181" s="41">
        <f t="shared" si="20"/>
        <v>0</v>
      </c>
    </row>
    <row r="1182" spans="1:11" x14ac:dyDescent="0.25">
      <c r="A1182" s="35">
        <v>1168</v>
      </c>
      <c r="B1182" s="31">
        <v>39421</v>
      </c>
      <c r="C1182" s="30" t="s">
        <v>3258</v>
      </c>
      <c r="D1182" s="30" t="s">
        <v>1827</v>
      </c>
      <c r="E1182" s="30" t="s">
        <v>815</v>
      </c>
      <c r="F1182" s="30" t="s">
        <v>814</v>
      </c>
      <c r="G1182" s="32">
        <v>1</v>
      </c>
      <c r="H1182" s="36" t="s">
        <v>29</v>
      </c>
      <c r="I1182" s="39">
        <v>13765</v>
      </c>
      <c r="J1182" s="40"/>
      <c r="K1182" s="41">
        <f t="shared" si="20"/>
        <v>0</v>
      </c>
    </row>
    <row r="1183" spans="1:11" x14ac:dyDescent="0.25">
      <c r="A1183" s="35">
        <v>1169</v>
      </c>
      <c r="B1183" s="31">
        <v>40715</v>
      </c>
      <c r="C1183" s="30" t="s">
        <v>3258</v>
      </c>
      <c r="D1183" s="30" t="s">
        <v>1827</v>
      </c>
      <c r="E1183" s="30" t="s">
        <v>815</v>
      </c>
      <c r="F1183" s="30" t="s">
        <v>3259</v>
      </c>
      <c r="G1183" s="32">
        <v>1</v>
      </c>
      <c r="H1183" s="36" t="s">
        <v>29</v>
      </c>
      <c r="I1183" s="39">
        <v>11324</v>
      </c>
      <c r="J1183" s="40"/>
      <c r="K1183" s="41">
        <f t="shared" si="20"/>
        <v>0</v>
      </c>
    </row>
    <row r="1184" spans="1:11" x14ac:dyDescent="0.25">
      <c r="A1184" s="35">
        <v>1170</v>
      </c>
      <c r="B1184" s="31">
        <v>39321</v>
      </c>
      <c r="C1184" s="30" t="s">
        <v>3260</v>
      </c>
      <c r="D1184" s="30" t="s">
        <v>1813</v>
      </c>
      <c r="E1184" s="30" t="s">
        <v>365</v>
      </c>
      <c r="F1184" s="30" t="s">
        <v>371</v>
      </c>
      <c r="G1184" s="33">
        <v>2398</v>
      </c>
      <c r="H1184" s="36" t="s">
        <v>29</v>
      </c>
      <c r="I1184" s="39">
        <v>0.16263552960800667</v>
      </c>
      <c r="J1184" s="40"/>
      <c r="K1184" s="41">
        <f t="shared" si="20"/>
        <v>0</v>
      </c>
    </row>
    <row r="1185" spans="1:11" x14ac:dyDescent="0.25">
      <c r="A1185" s="35">
        <v>1171</v>
      </c>
      <c r="B1185" s="31">
        <v>39552</v>
      </c>
      <c r="C1185" s="30" t="s">
        <v>3260</v>
      </c>
      <c r="D1185" s="30" t="s">
        <v>1813</v>
      </c>
      <c r="E1185" s="30" t="s">
        <v>365</v>
      </c>
      <c r="F1185" s="30" t="s">
        <v>370</v>
      </c>
      <c r="G1185" s="32">
        <v>420</v>
      </c>
      <c r="H1185" s="36" t="s">
        <v>29</v>
      </c>
      <c r="I1185" s="39">
        <v>0.21000000000000002</v>
      </c>
      <c r="J1185" s="40"/>
      <c r="K1185" s="41">
        <f t="shared" si="20"/>
        <v>0</v>
      </c>
    </row>
    <row r="1186" spans="1:11" x14ac:dyDescent="0.25">
      <c r="A1186" s="35">
        <v>1172</v>
      </c>
      <c r="B1186" s="31">
        <v>39483</v>
      </c>
      <c r="C1186" s="30" t="s">
        <v>3260</v>
      </c>
      <c r="D1186" s="30" t="s">
        <v>1813</v>
      </c>
      <c r="E1186" s="30" t="s">
        <v>365</v>
      </c>
      <c r="F1186" s="30" t="s">
        <v>369</v>
      </c>
      <c r="G1186" s="33">
        <v>14294</v>
      </c>
      <c r="H1186" s="36" t="s">
        <v>29</v>
      </c>
      <c r="I1186" s="39">
        <v>0.16258570029382957</v>
      </c>
      <c r="J1186" s="40"/>
      <c r="K1186" s="41">
        <f t="shared" si="20"/>
        <v>0</v>
      </c>
    </row>
    <row r="1187" spans="1:11" x14ac:dyDescent="0.25">
      <c r="A1187" s="35">
        <v>1173</v>
      </c>
      <c r="B1187" s="31">
        <v>39367</v>
      </c>
      <c r="C1187" s="30" t="s">
        <v>3260</v>
      </c>
      <c r="D1187" s="30" t="s">
        <v>1813</v>
      </c>
      <c r="E1187" s="30" t="s">
        <v>365</v>
      </c>
      <c r="F1187" s="30" t="s">
        <v>368</v>
      </c>
      <c r="G1187" s="32">
        <v>100</v>
      </c>
      <c r="H1187" s="36" t="s">
        <v>29</v>
      </c>
      <c r="I1187" s="39">
        <v>0.28999999999999998</v>
      </c>
      <c r="J1187" s="40"/>
      <c r="K1187" s="41">
        <f t="shared" si="20"/>
        <v>0</v>
      </c>
    </row>
    <row r="1188" spans="1:11" x14ac:dyDescent="0.25">
      <c r="A1188" s="35">
        <v>1174</v>
      </c>
      <c r="B1188" s="31">
        <v>39352</v>
      </c>
      <c r="C1188" s="30" t="s">
        <v>3260</v>
      </c>
      <c r="D1188" s="30" t="s">
        <v>1813</v>
      </c>
      <c r="E1188" s="30" t="s">
        <v>365</v>
      </c>
      <c r="F1188" s="30" t="s">
        <v>367</v>
      </c>
      <c r="G1188" s="32">
        <v>913</v>
      </c>
      <c r="H1188" s="36" t="s">
        <v>29</v>
      </c>
      <c r="I1188" s="39">
        <v>0.28999999999999998</v>
      </c>
      <c r="J1188" s="40"/>
      <c r="K1188" s="41">
        <f t="shared" si="20"/>
        <v>0</v>
      </c>
    </row>
    <row r="1189" spans="1:11" x14ac:dyDescent="0.25">
      <c r="A1189" s="35">
        <v>1175</v>
      </c>
      <c r="B1189" s="31">
        <v>39332</v>
      </c>
      <c r="C1189" s="30" t="s">
        <v>3260</v>
      </c>
      <c r="D1189" s="30" t="s">
        <v>1813</v>
      </c>
      <c r="E1189" s="30" t="s">
        <v>365</v>
      </c>
      <c r="F1189" s="30" t="s">
        <v>366</v>
      </c>
      <c r="G1189" s="32">
        <v>600</v>
      </c>
      <c r="H1189" s="36" t="s">
        <v>29</v>
      </c>
      <c r="I1189" s="39">
        <v>0.28999999999999998</v>
      </c>
      <c r="J1189" s="40"/>
      <c r="K1189" s="41">
        <f t="shared" si="20"/>
        <v>0</v>
      </c>
    </row>
    <row r="1190" spans="1:11" x14ac:dyDescent="0.25">
      <c r="A1190" s="35">
        <v>1176</v>
      </c>
      <c r="B1190" s="31">
        <v>39332</v>
      </c>
      <c r="C1190" s="30" t="s">
        <v>3260</v>
      </c>
      <c r="D1190" s="30" t="s">
        <v>1813</v>
      </c>
      <c r="E1190" s="30" t="s">
        <v>365</v>
      </c>
      <c r="F1190" s="30" t="s">
        <v>364</v>
      </c>
      <c r="G1190" s="32">
        <v>85</v>
      </c>
      <c r="H1190" s="36" t="s">
        <v>29</v>
      </c>
      <c r="I1190" s="39">
        <v>0.28999999999999998</v>
      </c>
      <c r="J1190" s="40"/>
      <c r="K1190" s="41">
        <f t="shared" si="20"/>
        <v>0</v>
      </c>
    </row>
    <row r="1191" spans="1:11" x14ac:dyDescent="0.25">
      <c r="A1191" s="35">
        <v>1177</v>
      </c>
      <c r="B1191" s="31">
        <v>41844</v>
      </c>
      <c r="C1191" s="30" t="s">
        <v>3261</v>
      </c>
      <c r="D1191" s="30" t="s">
        <v>1799</v>
      </c>
      <c r="E1191" s="30" t="s">
        <v>1192</v>
      </c>
      <c r="F1191" s="30" t="s">
        <v>1191</v>
      </c>
      <c r="G1191" s="32">
        <v>96</v>
      </c>
      <c r="H1191" s="36" t="s">
        <v>29</v>
      </c>
      <c r="I1191" s="39">
        <v>136.87985196675109</v>
      </c>
      <c r="J1191" s="40"/>
      <c r="K1191" s="41">
        <f t="shared" si="20"/>
        <v>0</v>
      </c>
    </row>
    <row r="1192" spans="1:11" x14ac:dyDescent="0.25">
      <c r="A1192" s="35">
        <v>1178</v>
      </c>
      <c r="B1192" s="31">
        <v>43188</v>
      </c>
      <c r="C1192" s="30" t="s">
        <v>3262</v>
      </c>
      <c r="D1192" s="30" t="s">
        <v>1797</v>
      </c>
      <c r="E1192" s="30" t="s">
        <v>3263</v>
      </c>
      <c r="F1192" s="30" t="s">
        <v>3264</v>
      </c>
      <c r="G1192" s="32">
        <v>4</v>
      </c>
      <c r="H1192" s="36" t="s">
        <v>29</v>
      </c>
      <c r="I1192" s="39">
        <v>174.75</v>
      </c>
      <c r="J1192" s="40"/>
      <c r="K1192" s="41">
        <f t="shared" si="20"/>
        <v>0</v>
      </c>
    </row>
    <row r="1193" spans="1:11" x14ac:dyDescent="0.25">
      <c r="A1193" s="35">
        <v>1179</v>
      </c>
      <c r="B1193" s="31">
        <v>43636</v>
      </c>
      <c r="C1193" s="30" t="s">
        <v>3265</v>
      </c>
      <c r="D1193" s="30" t="s">
        <v>1797</v>
      </c>
      <c r="E1193" s="30" t="s">
        <v>3266</v>
      </c>
      <c r="F1193" s="30" t="s">
        <v>3267</v>
      </c>
      <c r="G1193" s="32">
        <v>8</v>
      </c>
      <c r="H1193" s="36" t="s">
        <v>29</v>
      </c>
      <c r="I1193" s="39">
        <v>1831.25</v>
      </c>
      <c r="J1193" s="40"/>
      <c r="K1193" s="41">
        <f t="shared" si="20"/>
        <v>0</v>
      </c>
    </row>
    <row r="1194" spans="1:11" x14ac:dyDescent="0.25">
      <c r="A1194" s="35">
        <v>1180</v>
      </c>
      <c r="B1194" s="31">
        <v>42915</v>
      </c>
      <c r="C1194" s="30" t="s">
        <v>3268</v>
      </c>
      <c r="D1194" s="30" t="s">
        <v>1797</v>
      </c>
      <c r="E1194" s="30" t="s">
        <v>3269</v>
      </c>
      <c r="F1194" s="30" t="s">
        <v>3270</v>
      </c>
      <c r="G1194" s="32">
        <v>1</v>
      </c>
      <c r="H1194" s="36" t="s">
        <v>29</v>
      </c>
      <c r="I1194" s="39">
        <v>7</v>
      </c>
      <c r="J1194" s="40"/>
      <c r="K1194" s="41">
        <f t="shared" si="20"/>
        <v>0</v>
      </c>
    </row>
    <row r="1195" spans="1:11" x14ac:dyDescent="0.25">
      <c r="A1195" s="35">
        <v>1181</v>
      </c>
      <c r="B1195" s="31">
        <v>42418</v>
      </c>
      <c r="C1195" s="30" t="s">
        <v>3271</v>
      </c>
      <c r="D1195" s="30" t="s">
        <v>1797</v>
      </c>
      <c r="E1195" s="30" t="s">
        <v>1127</v>
      </c>
      <c r="F1195" s="30" t="s">
        <v>3272</v>
      </c>
      <c r="G1195" s="32">
        <v>32</v>
      </c>
      <c r="H1195" s="36" t="s">
        <v>29</v>
      </c>
      <c r="I1195" s="39">
        <v>2792.46875</v>
      </c>
      <c r="J1195" s="40"/>
      <c r="K1195" s="41">
        <f t="shared" si="20"/>
        <v>0</v>
      </c>
    </row>
    <row r="1196" spans="1:11" x14ac:dyDescent="0.25">
      <c r="A1196" s="35">
        <v>1182</v>
      </c>
      <c r="B1196" s="31">
        <v>42846</v>
      </c>
      <c r="C1196" s="30" t="s">
        <v>3273</v>
      </c>
      <c r="D1196" s="30" t="s">
        <v>1797</v>
      </c>
      <c r="E1196" s="30" t="s">
        <v>3274</v>
      </c>
      <c r="F1196" s="30" t="s">
        <v>3275</v>
      </c>
      <c r="G1196" s="32">
        <v>12</v>
      </c>
      <c r="H1196" s="36" t="s">
        <v>29</v>
      </c>
      <c r="I1196" s="39">
        <v>308.5</v>
      </c>
      <c r="J1196" s="40"/>
      <c r="K1196" s="41">
        <f t="shared" si="20"/>
        <v>0</v>
      </c>
    </row>
    <row r="1197" spans="1:11" x14ac:dyDescent="0.25">
      <c r="A1197" s="35">
        <v>1183</v>
      </c>
      <c r="B1197" s="31">
        <v>42916</v>
      </c>
      <c r="C1197" s="30" t="s">
        <v>3273</v>
      </c>
      <c r="D1197" s="30" t="s">
        <v>1797</v>
      </c>
      <c r="E1197" s="30" t="s">
        <v>3274</v>
      </c>
      <c r="F1197" s="30" t="s">
        <v>3276</v>
      </c>
      <c r="G1197" s="32">
        <v>1</v>
      </c>
      <c r="H1197" s="36" t="s">
        <v>29</v>
      </c>
      <c r="I1197" s="39">
        <v>312.52999999999997</v>
      </c>
      <c r="J1197" s="40"/>
      <c r="K1197" s="41">
        <f t="shared" si="20"/>
        <v>0</v>
      </c>
    </row>
    <row r="1198" spans="1:11" x14ac:dyDescent="0.25">
      <c r="A1198" s="35">
        <v>1184</v>
      </c>
      <c r="B1198" s="31">
        <v>40220</v>
      </c>
      <c r="C1198" s="30" t="s">
        <v>3277</v>
      </c>
      <c r="D1198" s="30" t="s">
        <v>1797</v>
      </c>
      <c r="E1198" s="30" t="s">
        <v>338</v>
      </c>
      <c r="F1198" s="30" t="s">
        <v>337</v>
      </c>
      <c r="G1198" s="32">
        <v>5</v>
      </c>
      <c r="H1198" s="36" t="s">
        <v>29</v>
      </c>
      <c r="I1198" s="39">
        <v>326.61847680000005</v>
      </c>
      <c r="J1198" s="40"/>
      <c r="K1198" s="41">
        <f t="shared" si="20"/>
        <v>0</v>
      </c>
    </row>
    <row r="1199" spans="1:11" x14ac:dyDescent="0.25">
      <c r="A1199" s="35">
        <v>1185</v>
      </c>
      <c r="B1199" s="31">
        <v>42846</v>
      </c>
      <c r="C1199" s="30" t="s">
        <v>3278</v>
      </c>
      <c r="D1199" s="30" t="s">
        <v>1797</v>
      </c>
      <c r="E1199" s="30" t="s">
        <v>882</v>
      </c>
      <c r="F1199" s="30" t="s">
        <v>3279</v>
      </c>
      <c r="G1199" s="32">
        <v>4</v>
      </c>
      <c r="H1199" s="36" t="s">
        <v>29</v>
      </c>
      <c r="I1199" s="39">
        <v>961.64157729999999</v>
      </c>
      <c r="J1199" s="40"/>
      <c r="K1199" s="41">
        <f t="shared" si="20"/>
        <v>0</v>
      </c>
    </row>
    <row r="1200" spans="1:11" x14ac:dyDescent="0.25">
      <c r="A1200" s="35">
        <v>1186</v>
      </c>
      <c r="B1200" s="31">
        <v>42846</v>
      </c>
      <c r="C1200" s="30" t="s">
        <v>3280</v>
      </c>
      <c r="D1200" s="30" t="s">
        <v>1797</v>
      </c>
      <c r="E1200" s="30" t="s">
        <v>881</v>
      </c>
      <c r="F1200" s="30" t="s">
        <v>3281</v>
      </c>
      <c r="G1200" s="32">
        <v>2</v>
      </c>
      <c r="H1200" s="36" t="s">
        <v>29</v>
      </c>
      <c r="I1200" s="39">
        <v>125.1172723</v>
      </c>
      <c r="J1200" s="40"/>
      <c r="K1200" s="41">
        <f t="shared" si="20"/>
        <v>0</v>
      </c>
    </row>
    <row r="1201" spans="1:11" x14ac:dyDescent="0.25">
      <c r="A1201" s="35">
        <v>1187</v>
      </c>
      <c r="B1201" s="31">
        <v>42916</v>
      </c>
      <c r="C1201" s="30" t="s">
        <v>3280</v>
      </c>
      <c r="D1201" s="30" t="s">
        <v>1797</v>
      </c>
      <c r="E1201" s="30" t="s">
        <v>881</v>
      </c>
      <c r="F1201" s="30" t="s">
        <v>3282</v>
      </c>
      <c r="G1201" s="32">
        <v>1</v>
      </c>
      <c r="H1201" s="36" t="s">
        <v>29</v>
      </c>
      <c r="I1201" s="39">
        <v>125.1172723</v>
      </c>
      <c r="J1201" s="40"/>
      <c r="K1201" s="41">
        <f t="shared" si="20"/>
        <v>0</v>
      </c>
    </row>
    <row r="1202" spans="1:11" x14ac:dyDescent="0.25">
      <c r="A1202" s="35">
        <v>1188</v>
      </c>
      <c r="B1202" s="31">
        <v>42916</v>
      </c>
      <c r="C1202" s="30" t="s">
        <v>3280</v>
      </c>
      <c r="D1202" s="30" t="s">
        <v>1797</v>
      </c>
      <c r="E1202" s="30" t="s">
        <v>881</v>
      </c>
      <c r="F1202" s="30" t="s">
        <v>3283</v>
      </c>
      <c r="G1202" s="32">
        <v>1</v>
      </c>
      <c r="H1202" s="36" t="s">
        <v>29</v>
      </c>
      <c r="I1202" s="39">
        <v>125.1172723</v>
      </c>
      <c r="J1202" s="40"/>
      <c r="K1202" s="41">
        <f t="shared" si="20"/>
        <v>0</v>
      </c>
    </row>
    <row r="1203" spans="1:11" x14ac:dyDescent="0.25">
      <c r="A1203" s="35">
        <v>1189</v>
      </c>
      <c r="B1203" s="31">
        <v>43572</v>
      </c>
      <c r="C1203" s="30" t="s">
        <v>3284</v>
      </c>
      <c r="D1203" s="30" t="s">
        <v>1797</v>
      </c>
      <c r="E1203" s="30" t="s">
        <v>3285</v>
      </c>
      <c r="F1203" s="30" t="s">
        <v>3286</v>
      </c>
      <c r="G1203" s="32">
        <v>2</v>
      </c>
      <c r="H1203" s="36" t="s">
        <v>29</v>
      </c>
      <c r="I1203" s="39">
        <v>1440.5</v>
      </c>
      <c r="J1203" s="40"/>
      <c r="K1203" s="41">
        <f t="shared" si="20"/>
        <v>0</v>
      </c>
    </row>
    <row r="1204" spans="1:11" x14ac:dyDescent="0.25">
      <c r="A1204" s="35">
        <v>1190</v>
      </c>
      <c r="B1204" s="31">
        <v>40281</v>
      </c>
      <c r="C1204" s="30" t="s">
        <v>3287</v>
      </c>
      <c r="D1204" s="30" t="s">
        <v>1797</v>
      </c>
      <c r="E1204" s="30" t="s">
        <v>1529</v>
      </c>
      <c r="F1204" s="30" t="s">
        <v>3288</v>
      </c>
      <c r="G1204" s="32">
        <v>40</v>
      </c>
      <c r="H1204" s="36" t="s">
        <v>29</v>
      </c>
      <c r="I1204" s="39">
        <v>109.64922620000002</v>
      </c>
      <c r="J1204" s="40"/>
      <c r="K1204" s="41">
        <f t="shared" si="20"/>
        <v>0</v>
      </c>
    </row>
    <row r="1205" spans="1:11" x14ac:dyDescent="0.25">
      <c r="A1205" s="35">
        <v>1191</v>
      </c>
      <c r="B1205" s="31">
        <v>41024</v>
      </c>
      <c r="C1205" s="30" t="s">
        <v>3289</v>
      </c>
      <c r="D1205" s="30" t="s">
        <v>1815</v>
      </c>
      <c r="E1205" s="30" t="s">
        <v>1719</v>
      </c>
      <c r="F1205" s="30" t="s">
        <v>1718</v>
      </c>
      <c r="G1205" s="32">
        <v>3</v>
      </c>
      <c r="H1205" s="36" t="s">
        <v>29</v>
      </c>
      <c r="I1205" s="39">
        <v>920.57295000000011</v>
      </c>
      <c r="J1205" s="40"/>
      <c r="K1205" s="41">
        <f t="shared" si="20"/>
        <v>0</v>
      </c>
    </row>
    <row r="1206" spans="1:11" x14ac:dyDescent="0.25">
      <c r="A1206" s="35">
        <v>1192</v>
      </c>
      <c r="B1206" s="31">
        <v>42107</v>
      </c>
      <c r="C1206" s="30" t="s">
        <v>3290</v>
      </c>
      <c r="D1206" s="30" t="s">
        <v>1797</v>
      </c>
      <c r="E1206" s="30" t="s">
        <v>1350</v>
      </c>
      <c r="F1206" s="30" t="s">
        <v>3291</v>
      </c>
      <c r="G1206" s="32">
        <v>130</v>
      </c>
      <c r="H1206" s="36" t="s">
        <v>29</v>
      </c>
      <c r="I1206" s="39">
        <v>163.87733639999996</v>
      </c>
      <c r="J1206" s="40"/>
      <c r="K1206" s="41">
        <f t="shared" si="20"/>
        <v>0</v>
      </c>
    </row>
    <row r="1207" spans="1:11" x14ac:dyDescent="0.25">
      <c r="A1207" s="35">
        <v>1193</v>
      </c>
      <c r="B1207" s="31">
        <v>43299</v>
      </c>
      <c r="C1207" s="30" t="s">
        <v>3292</v>
      </c>
      <c r="D1207" s="30" t="s">
        <v>1797</v>
      </c>
      <c r="E1207" s="30" t="s">
        <v>270</v>
      </c>
      <c r="F1207" s="30" t="s">
        <v>269</v>
      </c>
      <c r="G1207" s="32">
        <v>4</v>
      </c>
      <c r="H1207" s="36" t="s">
        <v>29</v>
      </c>
      <c r="I1207" s="39">
        <v>716.2263974</v>
      </c>
      <c r="J1207" s="40"/>
      <c r="K1207" s="41">
        <f t="shared" si="20"/>
        <v>0</v>
      </c>
    </row>
    <row r="1208" spans="1:11" x14ac:dyDescent="0.25">
      <c r="A1208" s="35">
        <v>1194</v>
      </c>
      <c r="B1208" s="31">
        <v>41544</v>
      </c>
      <c r="C1208" s="30" t="s">
        <v>3293</v>
      </c>
      <c r="D1208" s="30" t="s">
        <v>1797</v>
      </c>
      <c r="E1208" s="30" t="s">
        <v>880</v>
      </c>
      <c r="F1208" s="30" t="s">
        <v>3294</v>
      </c>
      <c r="G1208" s="32">
        <v>2</v>
      </c>
      <c r="H1208" s="36" t="s">
        <v>29</v>
      </c>
      <c r="I1208" s="39">
        <v>393.60354319999999</v>
      </c>
      <c r="J1208" s="40"/>
      <c r="K1208" s="41">
        <f t="shared" si="20"/>
        <v>0</v>
      </c>
    </row>
    <row r="1209" spans="1:11" x14ac:dyDescent="0.25">
      <c r="A1209" s="35">
        <v>1195</v>
      </c>
      <c r="B1209" s="31">
        <v>41234</v>
      </c>
      <c r="C1209" s="30" t="s">
        <v>3295</v>
      </c>
      <c r="D1209" s="30" t="s">
        <v>1813</v>
      </c>
      <c r="E1209" s="30" t="s">
        <v>268</v>
      </c>
      <c r="F1209" s="30" t="s">
        <v>267</v>
      </c>
      <c r="G1209" s="32">
        <v>3</v>
      </c>
      <c r="H1209" s="36" t="s">
        <v>53</v>
      </c>
      <c r="I1209" s="39">
        <v>29.290000000000003</v>
      </c>
      <c r="J1209" s="40"/>
      <c r="K1209" s="41">
        <f t="shared" si="20"/>
        <v>0</v>
      </c>
    </row>
    <row r="1210" spans="1:11" x14ac:dyDescent="0.25">
      <c r="A1210" s="35">
        <v>1196</v>
      </c>
      <c r="B1210" s="31">
        <v>42452</v>
      </c>
      <c r="C1210" s="30" t="s">
        <v>3296</v>
      </c>
      <c r="D1210" s="30" t="s">
        <v>1797</v>
      </c>
      <c r="E1210" s="30" t="s">
        <v>1121</v>
      </c>
      <c r="F1210" s="30" t="s">
        <v>3297</v>
      </c>
      <c r="G1210" s="32">
        <v>8.3000000000000007</v>
      </c>
      <c r="H1210" s="36" t="s">
        <v>48</v>
      </c>
      <c r="I1210" s="39">
        <v>620.74315002671051</v>
      </c>
      <c r="J1210" s="40"/>
      <c r="K1210" s="41">
        <f t="shared" si="20"/>
        <v>0</v>
      </c>
    </row>
    <row r="1211" spans="1:11" x14ac:dyDescent="0.25">
      <c r="A1211" s="35">
        <v>1197</v>
      </c>
      <c r="B1211" s="31">
        <v>43679</v>
      </c>
      <c r="C1211" s="30" t="s">
        <v>3298</v>
      </c>
      <c r="D1211" s="30" t="s">
        <v>1797</v>
      </c>
      <c r="E1211" s="30" t="s">
        <v>3299</v>
      </c>
      <c r="F1211" s="30" t="s">
        <v>3300</v>
      </c>
      <c r="G1211" s="32">
        <v>4</v>
      </c>
      <c r="H1211" s="36" t="s">
        <v>48</v>
      </c>
      <c r="I1211" s="39">
        <v>1153.25</v>
      </c>
      <c r="J1211" s="40"/>
      <c r="K1211" s="41">
        <f t="shared" si="20"/>
        <v>0</v>
      </c>
    </row>
    <row r="1212" spans="1:11" x14ac:dyDescent="0.25">
      <c r="A1212" s="35">
        <v>1198</v>
      </c>
      <c r="B1212" s="31">
        <v>43305</v>
      </c>
      <c r="C1212" s="30" t="s">
        <v>3301</v>
      </c>
      <c r="D1212" s="30" t="s">
        <v>1804</v>
      </c>
      <c r="E1212" s="30" t="s">
        <v>715</v>
      </c>
      <c r="F1212" s="30" t="s">
        <v>716</v>
      </c>
      <c r="G1212" s="32">
        <v>45</v>
      </c>
      <c r="H1212" s="36" t="s">
        <v>48</v>
      </c>
      <c r="I1212" s="39">
        <v>26.2</v>
      </c>
      <c r="J1212" s="40"/>
      <c r="K1212" s="41">
        <f t="shared" si="20"/>
        <v>0</v>
      </c>
    </row>
    <row r="1213" spans="1:11" x14ac:dyDescent="0.25">
      <c r="A1213" s="35">
        <v>1199</v>
      </c>
      <c r="B1213" s="31">
        <v>43305</v>
      </c>
      <c r="C1213" s="30" t="s">
        <v>3301</v>
      </c>
      <c r="D1213" s="30" t="s">
        <v>1804</v>
      </c>
      <c r="E1213" s="30" t="s">
        <v>715</v>
      </c>
      <c r="F1213" s="30" t="s">
        <v>714</v>
      </c>
      <c r="G1213" s="32">
        <v>45</v>
      </c>
      <c r="H1213" s="36" t="s">
        <v>48</v>
      </c>
      <c r="I1213" s="39">
        <v>26.2</v>
      </c>
      <c r="J1213" s="40"/>
      <c r="K1213" s="41">
        <f t="shared" si="20"/>
        <v>0</v>
      </c>
    </row>
    <row r="1214" spans="1:11" x14ac:dyDescent="0.25">
      <c r="A1214" s="35">
        <v>1200</v>
      </c>
      <c r="B1214" s="31">
        <v>43192</v>
      </c>
      <c r="C1214" s="30" t="s">
        <v>3302</v>
      </c>
      <c r="D1214" s="30" t="s">
        <v>1797</v>
      </c>
      <c r="E1214" s="30" t="s">
        <v>3303</v>
      </c>
      <c r="F1214" s="30" t="s">
        <v>3304</v>
      </c>
      <c r="G1214" s="32">
        <v>1</v>
      </c>
      <c r="H1214" s="36" t="s">
        <v>29</v>
      </c>
      <c r="I1214" s="39">
        <v>3371</v>
      </c>
      <c r="J1214" s="40"/>
      <c r="K1214" s="41">
        <f t="shared" si="20"/>
        <v>0</v>
      </c>
    </row>
    <row r="1215" spans="1:11" x14ac:dyDescent="0.25">
      <c r="A1215" s="35">
        <v>1201</v>
      </c>
      <c r="B1215" s="31">
        <v>42389</v>
      </c>
      <c r="C1215" s="30" t="s">
        <v>3305</v>
      </c>
      <c r="D1215" s="30" t="s">
        <v>2563</v>
      </c>
      <c r="E1215" s="30" t="s">
        <v>1132</v>
      </c>
      <c r="F1215" s="30" t="s">
        <v>1131</v>
      </c>
      <c r="G1215" s="32">
        <v>40</v>
      </c>
      <c r="H1215" s="36" t="s">
        <v>131</v>
      </c>
      <c r="I1215" s="39">
        <v>36.484516000000006</v>
      </c>
      <c r="J1215" s="40"/>
      <c r="K1215" s="41">
        <f t="shared" si="20"/>
        <v>0</v>
      </c>
    </row>
    <row r="1216" spans="1:11" x14ac:dyDescent="0.25">
      <c r="A1216" s="35">
        <v>1202</v>
      </c>
      <c r="B1216" s="31">
        <v>42732</v>
      </c>
      <c r="C1216" s="30" t="s">
        <v>3306</v>
      </c>
      <c r="D1216" s="30" t="s">
        <v>1815</v>
      </c>
      <c r="E1216" s="30" t="s">
        <v>1056</v>
      </c>
      <c r="F1216" s="30" t="s">
        <v>1059</v>
      </c>
      <c r="G1216" s="32">
        <v>2</v>
      </c>
      <c r="H1216" s="36" t="s">
        <v>29</v>
      </c>
      <c r="I1216" s="39">
        <v>31.24539</v>
      </c>
      <c r="J1216" s="40"/>
      <c r="K1216" s="41">
        <f t="shared" si="20"/>
        <v>0</v>
      </c>
    </row>
    <row r="1217" spans="1:11" x14ac:dyDescent="0.25">
      <c r="A1217" s="35">
        <v>1203</v>
      </c>
      <c r="B1217" s="31">
        <v>42732</v>
      </c>
      <c r="C1217" s="30" t="s">
        <v>3306</v>
      </c>
      <c r="D1217" s="30" t="s">
        <v>1815</v>
      </c>
      <c r="E1217" s="30" t="s">
        <v>1056</v>
      </c>
      <c r="F1217" s="30" t="s">
        <v>1058</v>
      </c>
      <c r="G1217" s="32">
        <v>30</v>
      </c>
      <c r="H1217" s="36" t="s">
        <v>29</v>
      </c>
      <c r="I1217" s="39">
        <v>31.24539</v>
      </c>
      <c r="J1217" s="40"/>
      <c r="K1217" s="41">
        <f t="shared" si="20"/>
        <v>0</v>
      </c>
    </row>
    <row r="1218" spans="1:11" x14ac:dyDescent="0.25">
      <c r="A1218" s="35">
        <v>1204</v>
      </c>
      <c r="B1218" s="31">
        <v>42732</v>
      </c>
      <c r="C1218" s="30" t="s">
        <v>3306</v>
      </c>
      <c r="D1218" s="30" t="s">
        <v>1815</v>
      </c>
      <c r="E1218" s="30" t="s">
        <v>1056</v>
      </c>
      <c r="F1218" s="30" t="s">
        <v>1057</v>
      </c>
      <c r="G1218" s="32">
        <v>50</v>
      </c>
      <c r="H1218" s="36" t="s">
        <v>29</v>
      </c>
      <c r="I1218" s="39">
        <v>31.245389999999997</v>
      </c>
      <c r="J1218" s="40"/>
      <c r="K1218" s="41">
        <f t="shared" si="20"/>
        <v>0</v>
      </c>
    </row>
    <row r="1219" spans="1:11" x14ac:dyDescent="0.25">
      <c r="A1219" s="35">
        <v>1205</v>
      </c>
      <c r="B1219" s="31">
        <v>42692</v>
      </c>
      <c r="C1219" s="30" t="s">
        <v>3306</v>
      </c>
      <c r="D1219" s="30" t="s">
        <v>1815</v>
      </c>
      <c r="E1219" s="30" t="s">
        <v>1056</v>
      </c>
      <c r="F1219" s="30" t="s">
        <v>4517</v>
      </c>
      <c r="G1219" s="32">
        <v>32</v>
      </c>
      <c r="H1219" s="36" t="s">
        <v>29</v>
      </c>
      <c r="I1219" s="39">
        <v>31.245389999999997</v>
      </c>
      <c r="J1219" s="40"/>
      <c r="K1219" s="41">
        <f t="shared" si="20"/>
        <v>0</v>
      </c>
    </row>
    <row r="1220" spans="1:11" x14ac:dyDescent="0.25">
      <c r="A1220" s="35">
        <v>1206</v>
      </c>
      <c r="B1220" s="31">
        <v>42692</v>
      </c>
      <c r="C1220" s="30" t="s">
        <v>3306</v>
      </c>
      <c r="D1220" s="30" t="s">
        <v>1815</v>
      </c>
      <c r="E1220" s="30" t="s">
        <v>1056</v>
      </c>
      <c r="F1220" s="30" t="s">
        <v>1055</v>
      </c>
      <c r="G1220" s="32">
        <v>8</v>
      </c>
      <c r="H1220" s="36" t="s">
        <v>29</v>
      </c>
      <c r="I1220" s="39">
        <v>31.24539</v>
      </c>
      <c r="J1220" s="40"/>
      <c r="K1220" s="41">
        <f t="shared" si="20"/>
        <v>0</v>
      </c>
    </row>
    <row r="1221" spans="1:11" x14ac:dyDescent="0.25">
      <c r="A1221" s="35">
        <v>1207</v>
      </c>
      <c r="B1221" s="31">
        <v>43612</v>
      </c>
      <c r="C1221" s="30" t="s">
        <v>3307</v>
      </c>
      <c r="D1221" s="30" t="s">
        <v>1797</v>
      </c>
      <c r="E1221" s="30" t="s">
        <v>3308</v>
      </c>
      <c r="F1221" s="30" t="s">
        <v>3309</v>
      </c>
      <c r="G1221" s="32">
        <v>8.1999999999999993</v>
      </c>
      <c r="H1221" s="36" t="s">
        <v>48</v>
      </c>
      <c r="I1221" s="39">
        <v>2035.2439024390246</v>
      </c>
      <c r="J1221" s="40"/>
      <c r="K1221" s="41">
        <f t="shared" si="20"/>
        <v>0</v>
      </c>
    </row>
    <row r="1222" spans="1:11" x14ac:dyDescent="0.25">
      <c r="A1222" s="35">
        <v>1208</v>
      </c>
      <c r="B1222" s="31">
        <v>40674</v>
      </c>
      <c r="C1222" s="30" t="s">
        <v>3310</v>
      </c>
      <c r="D1222" s="30" t="s">
        <v>1851</v>
      </c>
      <c r="E1222" s="30" t="s">
        <v>1755</v>
      </c>
      <c r="F1222" s="30" t="s">
        <v>3311</v>
      </c>
      <c r="G1222" s="32">
        <v>647.5</v>
      </c>
      <c r="H1222" s="36" t="s">
        <v>48</v>
      </c>
      <c r="I1222" s="39">
        <v>64.659459459459455</v>
      </c>
      <c r="J1222" s="40"/>
      <c r="K1222" s="41">
        <f t="shared" si="20"/>
        <v>0</v>
      </c>
    </row>
    <row r="1223" spans="1:11" x14ac:dyDescent="0.25">
      <c r="A1223" s="35">
        <v>1209</v>
      </c>
      <c r="B1223" s="31">
        <v>41024</v>
      </c>
      <c r="C1223" s="30" t="s">
        <v>3312</v>
      </c>
      <c r="D1223" s="30" t="s">
        <v>1815</v>
      </c>
      <c r="E1223" s="30" t="s">
        <v>332</v>
      </c>
      <c r="F1223" s="30" t="s">
        <v>331</v>
      </c>
      <c r="G1223" s="32">
        <v>5</v>
      </c>
      <c r="H1223" s="36" t="s">
        <v>29</v>
      </c>
      <c r="I1223" s="39">
        <v>1068.1542449110066</v>
      </c>
      <c r="J1223" s="40"/>
      <c r="K1223" s="41">
        <f t="shared" si="20"/>
        <v>0</v>
      </c>
    </row>
    <row r="1224" spans="1:11" x14ac:dyDescent="0.25">
      <c r="A1224" s="35">
        <v>1210</v>
      </c>
      <c r="B1224" s="31">
        <v>42968</v>
      </c>
      <c r="C1224" s="30" t="s">
        <v>3313</v>
      </c>
      <c r="D1224" s="30" t="s">
        <v>1813</v>
      </c>
      <c r="E1224" s="30" t="s">
        <v>315</v>
      </c>
      <c r="F1224" s="30" t="s">
        <v>422</v>
      </c>
      <c r="G1224" s="32">
        <v>4</v>
      </c>
      <c r="H1224" s="36" t="s">
        <v>48</v>
      </c>
      <c r="I1224" s="39">
        <v>650.25</v>
      </c>
      <c r="J1224" s="40"/>
      <c r="K1224" s="41">
        <f t="shared" si="20"/>
        <v>0</v>
      </c>
    </row>
    <row r="1225" spans="1:11" x14ac:dyDescent="0.25">
      <c r="A1225" s="35">
        <v>1211</v>
      </c>
      <c r="B1225" s="31">
        <v>42968</v>
      </c>
      <c r="C1225" s="30" t="s">
        <v>3313</v>
      </c>
      <c r="D1225" s="30" t="s">
        <v>1813</v>
      </c>
      <c r="E1225" s="30" t="s">
        <v>315</v>
      </c>
      <c r="F1225" s="30" t="s">
        <v>421</v>
      </c>
      <c r="G1225" s="32">
        <v>4</v>
      </c>
      <c r="H1225" s="36" t="s">
        <v>48</v>
      </c>
      <c r="I1225" s="39">
        <v>650.25</v>
      </c>
      <c r="J1225" s="40"/>
      <c r="K1225" s="41">
        <f t="shared" si="20"/>
        <v>0</v>
      </c>
    </row>
    <row r="1226" spans="1:11" x14ac:dyDescent="0.25">
      <c r="A1226" s="35">
        <v>1212</v>
      </c>
      <c r="B1226" s="31">
        <v>42968</v>
      </c>
      <c r="C1226" s="30" t="s">
        <v>3313</v>
      </c>
      <c r="D1226" s="30" t="s">
        <v>1813</v>
      </c>
      <c r="E1226" s="30" t="s">
        <v>315</v>
      </c>
      <c r="F1226" s="30" t="s">
        <v>314</v>
      </c>
      <c r="G1226" s="32">
        <v>3.1</v>
      </c>
      <c r="H1226" s="36" t="s">
        <v>48</v>
      </c>
      <c r="I1226" s="39">
        <v>650.32258064516122</v>
      </c>
      <c r="J1226" s="40"/>
      <c r="K1226" s="41">
        <f t="shared" ref="K1226:K1286" si="21">J1226*1.2*G1226</f>
        <v>0</v>
      </c>
    </row>
    <row r="1227" spans="1:11" x14ac:dyDescent="0.25">
      <c r="A1227" s="35">
        <v>1213</v>
      </c>
      <c r="B1227" s="31">
        <v>42593</v>
      </c>
      <c r="C1227" s="30" t="s">
        <v>3314</v>
      </c>
      <c r="D1227" s="30" t="s">
        <v>1827</v>
      </c>
      <c r="E1227" s="30" t="s">
        <v>3315</v>
      </c>
      <c r="F1227" s="30" t="s">
        <v>3316</v>
      </c>
      <c r="G1227" s="32">
        <v>2</v>
      </c>
      <c r="H1227" s="36" t="s">
        <v>29</v>
      </c>
      <c r="I1227" s="39">
        <v>13293.659015118163</v>
      </c>
      <c r="J1227" s="40"/>
      <c r="K1227" s="41">
        <f t="shared" si="21"/>
        <v>0</v>
      </c>
    </row>
    <row r="1228" spans="1:11" x14ac:dyDescent="0.25">
      <c r="A1228" s="35">
        <v>1214</v>
      </c>
      <c r="B1228" s="31">
        <v>41883</v>
      </c>
      <c r="C1228" s="30" t="s">
        <v>3317</v>
      </c>
      <c r="D1228" s="30" t="s">
        <v>2563</v>
      </c>
      <c r="E1228" s="30" t="s">
        <v>1188</v>
      </c>
      <c r="F1228" s="30" t="s">
        <v>1187</v>
      </c>
      <c r="G1228" s="32">
        <v>79</v>
      </c>
      <c r="H1228" s="36" t="s">
        <v>131</v>
      </c>
      <c r="I1228" s="39">
        <v>34.88049037998212</v>
      </c>
      <c r="J1228" s="40"/>
      <c r="K1228" s="41">
        <f t="shared" si="21"/>
        <v>0</v>
      </c>
    </row>
    <row r="1229" spans="1:11" x14ac:dyDescent="0.25">
      <c r="A1229" s="35">
        <v>1215</v>
      </c>
      <c r="B1229" s="31">
        <v>43067</v>
      </c>
      <c r="C1229" s="30" t="s">
        <v>3318</v>
      </c>
      <c r="D1229" s="30" t="s">
        <v>1797</v>
      </c>
      <c r="E1229" s="30" t="s">
        <v>3319</v>
      </c>
      <c r="F1229" s="30" t="s">
        <v>3320</v>
      </c>
      <c r="G1229" s="32">
        <v>4</v>
      </c>
      <c r="H1229" s="36" t="s">
        <v>29</v>
      </c>
      <c r="I1229" s="39">
        <v>8513.5</v>
      </c>
      <c r="J1229" s="40"/>
      <c r="K1229" s="41">
        <f t="shared" si="21"/>
        <v>0</v>
      </c>
    </row>
    <row r="1230" spans="1:11" x14ac:dyDescent="0.25">
      <c r="A1230" s="35">
        <v>1216</v>
      </c>
      <c r="B1230" s="31">
        <v>42917</v>
      </c>
      <c r="C1230" s="30" t="s">
        <v>3321</v>
      </c>
      <c r="D1230" s="30" t="s">
        <v>1851</v>
      </c>
      <c r="E1230" s="30" t="s">
        <v>3322</v>
      </c>
      <c r="F1230" s="30" t="s">
        <v>3323</v>
      </c>
      <c r="G1230" s="32">
        <v>3</v>
      </c>
      <c r="H1230" s="36" t="s">
        <v>48</v>
      </c>
      <c r="I1230" s="39">
        <v>54.579260160898201</v>
      </c>
      <c r="J1230" s="40"/>
      <c r="K1230" s="41">
        <f t="shared" si="21"/>
        <v>0</v>
      </c>
    </row>
    <row r="1231" spans="1:11" x14ac:dyDescent="0.25">
      <c r="A1231" s="35">
        <v>1217</v>
      </c>
      <c r="B1231" s="31">
        <v>40638</v>
      </c>
      <c r="C1231" s="30" t="s">
        <v>3324</v>
      </c>
      <c r="D1231" s="30" t="s">
        <v>2090</v>
      </c>
      <c r="E1231" s="30" t="s">
        <v>1273</v>
      </c>
      <c r="F1231" s="30" t="s">
        <v>1272</v>
      </c>
      <c r="G1231" s="32">
        <v>4</v>
      </c>
      <c r="H1231" s="36" t="s">
        <v>29</v>
      </c>
      <c r="I1231" s="39">
        <v>136</v>
      </c>
      <c r="J1231" s="40"/>
      <c r="K1231" s="41">
        <f t="shared" si="21"/>
        <v>0</v>
      </c>
    </row>
    <row r="1232" spans="1:11" x14ac:dyDescent="0.25">
      <c r="A1232" s="35">
        <v>1218</v>
      </c>
      <c r="B1232" s="31">
        <v>41206</v>
      </c>
      <c r="C1232" s="30" t="s">
        <v>3325</v>
      </c>
      <c r="D1232" s="30" t="s">
        <v>2563</v>
      </c>
      <c r="E1232" s="30" t="s">
        <v>1633</v>
      </c>
      <c r="F1232" s="30" t="s">
        <v>1634</v>
      </c>
      <c r="G1232" s="32">
        <v>10</v>
      </c>
      <c r="H1232" s="36" t="s">
        <v>131</v>
      </c>
      <c r="I1232" s="39">
        <v>267.56356441801222</v>
      </c>
      <c r="J1232" s="40"/>
      <c r="K1232" s="41">
        <f t="shared" si="21"/>
        <v>0</v>
      </c>
    </row>
    <row r="1233" spans="1:11" x14ac:dyDescent="0.25">
      <c r="A1233" s="35">
        <v>1219</v>
      </c>
      <c r="B1233" s="31">
        <v>42100</v>
      </c>
      <c r="C1233" s="30" t="s">
        <v>3325</v>
      </c>
      <c r="D1233" s="30" t="s">
        <v>2563</v>
      </c>
      <c r="E1233" s="30" t="s">
        <v>1633</v>
      </c>
      <c r="F1233" s="30" t="s">
        <v>1632</v>
      </c>
      <c r="G1233" s="32">
        <v>106</v>
      </c>
      <c r="H1233" s="36" t="s">
        <v>131</v>
      </c>
      <c r="I1233" s="39">
        <v>198.62493852984102</v>
      </c>
      <c r="J1233" s="40"/>
      <c r="K1233" s="41">
        <f t="shared" si="21"/>
        <v>0</v>
      </c>
    </row>
    <row r="1234" spans="1:11" x14ac:dyDescent="0.25">
      <c r="A1234" s="35">
        <v>1220</v>
      </c>
      <c r="B1234" s="31">
        <v>42096</v>
      </c>
      <c r="C1234" s="30" t="s">
        <v>3326</v>
      </c>
      <c r="D1234" s="30" t="s">
        <v>2563</v>
      </c>
      <c r="E1234" s="30" t="s">
        <v>1631</v>
      </c>
      <c r="F1234" s="30" t="s">
        <v>1630</v>
      </c>
      <c r="G1234" s="32">
        <v>38</v>
      </c>
      <c r="H1234" s="36" t="s">
        <v>131</v>
      </c>
      <c r="I1234" s="39">
        <v>3929.8790921400928</v>
      </c>
      <c r="J1234" s="40"/>
      <c r="K1234" s="41">
        <f t="shared" si="21"/>
        <v>0</v>
      </c>
    </row>
    <row r="1235" spans="1:11" x14ac:dyDescent="0.25">
      <c r="A1235" s="35">
        <v>1221</v>
      </c>
      <c r="B1235" s="31">
        <v>41709</v>
      </c>
      <c r="C1235" s="30" t="s">
        <v>3327</v>
      </c>
      <c r="D1235" s="30" t="s">
        <v>2563</v>
      </c>
      <c r="E1235" s="30" t="s">
        <v>1204</v>
      </c>
      <c r="F1235" s="30" t="s">
        <v>1203</v>
      </c>
      <c r="G1235" s="32">
        <v>10</v>
      </c>
      <c r="H1235" s="36" t="s">
        <v>131</v>
      </c>
      <c r="I1235" s="39">
        <v>75.885884448692863</v>
      </c>
      <c r="J1235" s="40"/>
      <c r="K1235" s="41">
        <f t="shared" si="21"/>
        <v>0</v>
      </c>
    </row>
    <row r="1236" spans="1:11" x14ac:dyDescent="0.25">
      <c r="A1236" s="35">
        <v>1222</v>
      </c>
      <c r="B1236" s="31">
        <v>40568</v>
      </c>
      <c r="C1236" s="30" t="s">
        <v>3327</v>
      </c>
      <c r="D1236" s="30" t="s">
        <v>2563</v>
      </c>
      <c r="E1236" s="30" t="s">
        <v>1204</v>
      </c>
      <c r="F1236" s="30" t="s">
        <v>3328</v>
      </c>
      <c r="G1236" s="32">
        <v>29</v>
      </c>
      <c r="H1236" s="36" t="s">
        <v>131</v>
      </c>
      <c r="I1236" s="39">
        <v>55.908161332134412</v>
      </c>
      <c r="J1236" s="40"/>
      <c r="K1236" s="41">
        <f t="shared" si="21"/>
        <v>0</v>
      </c>
    </row>
    <row r="1237" spans="1:11" x14ac:dyDescent="0.25">
      <c r="A1237" s="35">
        <v>1223</v>
      </c>
      <c r="B1237" s="31">
        <v>42641</v>
      </c>
      <c r="C1237" s="30" t="s">
        <v>3329</v>
      </c>
      <c r="D1237" s="30" t="s">
        <v>1797</v>
      </c>
      <c r="E1237" s="30" t="s">
        <v>1086</v>
      </c>
      <c r="F1237" s="30" t="s">
        <v>3330</v>
      </c>
      <c r="G1237" s="32">
        <v>20</v>
      </c>
      <c r="H1237" s="36" t="s">
        <v>29</v>
      </c>
      <c r="I1237" s="39">
        <v>775.99362273059148</v>
      </c>
      <c r="J1237" s="40"/>
      <c r="K1237" s="41">
        <f t="shared" si="21"/>
        <v>0</v>
      </c>
    </row>
    <row r="1238" spans="1:11" x14ac:dyDescent="0.25">
      <c r="A1238" s="35">
        <v>1224</v>
      </c>
      <c r="B1238" s="31">
        <v>40785</v>
      </c>
      <c r="C1238" s="30" t="s">
        <v>3331</v>
      </c>
      <c r="D1238" s="30" t="s">
        <v>1797</v>
      </c>
      <c r="E1238" s="30" t="s">
        <v>1528</v>
      </c>
      <c r="F1238" s="30" t="s">
        <v>3332</v>
      </c>
      <c r="G1238" s="32">
        <v>4</v>
      </c>
      <c r="H1238" s="36" t="s">
        <v>29</v>
      </c>
      <c r="I1238" s="39">
        <v>492.5181413819605</v>
      </c>
      <c r="J1238" s="40"/>
      <c r="K1238" s="41">
        <f t="shared" si="21"/>
        <v>0</v>
      </c>
    </row>
    <row r="1239" spans="1:11" x14ac:dyDescent="0.25">
      <c r="A1239" s="35">
        <v>1225</v>
      </c>
      <c r="B1239" s="31">
        <v>40443</v>
      </c>
      <c r="C1239" s="30" t="s">
        <v>3333</v>
      </c>
      <c r="D1239" s="30" t="s">
        <v>1797</v>
      </c>
      <c r="E1239" s="30" t="s">
        <v>1527</v>
      </c>
      <c r="F1239" s="30" t="s">
        <v>3334</v>
      </c>
      <c r="G1239" s="32">
        <v>3</v>
      </c>
      <c r="H1239" s="36" t="s">
        <v>29</v>
      </c>
      <c r="I1239" s="39">
        <v>526.11495431732931</v>
      </c>
      <c r="J1239" s="40"/>
      <c r="K1239" s="41">
        <f t="shared" si="21"/>
        <v>0</v>
      </c>
    </row>
    <row r="1240" spans="1:11" x14ac:dyDescent="0.25">
      <c r="A1240" s="35">
        <v>1226</v>
      </c>
      <c r="B1240" s="31">
        <v>40725</v>
      </c>
      <c r="C1240" s="30" t="s">
        <v>3333</v>
      </c>
      <c r="D1240" s="30" t="s">
        <v>1797</v>
      </c>
      <c r="E1240" s="30" t="s">
        <v>1527</v>
      </c>
      <c r="F1240" s="30" t="s">
        <v>3335</v>
      </c>
      <c r="G1240" s="32">
        <v>9</v>
      </c>
      <c r="H1240" s="36" t="s">
        <v>29</v>
      </c>
      <c r="I1240" s="39">
        <v>461.3712351367567</v>
      </c>
      <c r="J1240" s="40"/>
      <c r="K1240" s="41">
        <f t="shared" si="21"/>
        <v>0</v>
      </c>
    </row>
    <row r="1241" spans="1:11" x14ac:dyDescent="0.25">
      <c r="A1241" s="35">
        <v>1227</v>
      </c>
      <c r="B1241" s="31">
        <v>41410</v>
      </c>
      <c r="C1241" s="30" t="s">
        <v>3336</v>
      </c>
      <c r="D1241" s="30" t="s">
        <v>1797</v>
      </c>
      <c r="E1241" s="30" t="s">
        <v>1526</v>
      </c>
      <c r="F1241" s="30" t="s">
        <v>3337</v>
      </c>
      <c r="G1241" s="32">
        <v>1</v>
      </c>
      <c r="H1241" s="36" t="s">
        <v>29</v>
      </c>
      <c r="I1241" s="39">
        <v>519.79884428049104</v>
      </c>
      <c r="J1241" s="40"/>
      <c r="K1241" s="41">
        <f t="shared" si="21"/>
        <v>0</v>
      </c>
    </row>
    <row r="1242" spans="1:11" x14ac:dyDescent="0.25">
      <c r="A1242" s="35">
        <v>1228</v>
      </c>
      <c r="B1242" s="31">
        <v>43396</v>
      </c>
      <c r="C1242" s="30" t="s">
        <v>3338</v>
      </c>
      <c r="D1242" s="30" t="s">
        <v>1804</v>
      </c>
      <c r="E1242" s="30" t="s">
        <v>728</v>
      </c>
      <c r="F1242" s="30" t="s">
        <v>727</v>
      </c>
      <c r="G1242" s="32">
        <v>390</v>
      </c>
      <c r="H1242" s="36" t="s">
        <v>48</v>
      </c>
      <c r="I1242" s="39">
        <v>20.889743589743588</v>
      </c>
      <c r="J1242" s="40"/>
      <c r="K1242" s="41">
        <f t="shared" si="21"/>
        <v>0</v>
      </c>
    </row>
    <row r="1243" spans="1:11" x14ac:dyDescent="0.25">
      <c r="A1243" s="35">
        <v>1229</v>
      </c>
      <c r="B1243" s="31">
        <v>41716</v>
      </c>
      <c r="C1243" s="30" t="s">
        <v>3339</v>
      </c>
      <c r="D1243" s="30" t="s">
        <v>1797</v>
      </c>
      <c r="E1243" s="30" t="s">
        <v>1525</v>
      </c>
      <c r="F1243" s="30" t="s">
        <v>3340</v>
      </c>
      <c r="G1243" s="32">
        <v>25</v>
      </c>
      <c r="H1243" s="36" t="s">
        <v>29</v>
      </c>
      <c r="I1243" s="39">
        <v>221.80936570949399</v>
      </c>
      <c r="J1243" s="40"/>
      <c r="K1243" s="41">
        <f t="shared" si="21"/>
        <v>0</v>
      </c>
    </row>
    <row r="1244" spans="1:11" x14ac:dyDescent="0.25">
      <c r="A1244" s="35">
        <v>1230</v>
      </c>
      <c r="B1244" s="31">
        <v>42934</v>
      </c>
      <c r="C1244" s="30" t="s">
        <v>3341</v>
      </c>
      <c r="D1244" s="30" t="s">
        <v>1797</v>
      </c>
      <c r="E1244" s="30" t="s">
        <v>879</v>
      </c>
      <c r="F1244" s="30" t="s">
        <v>3342</v>
      </c>
      <c r="G1244" s="32">
        <v>10</v>
      </c>
      <c r="H1244" s="36" t="s">
        <v>29</v>
      </c>
      <c r="I1244" s="39">
        <v>244.6676096139185</v>
      </c>
      <c r="J1244" s="40"/>
      <c r="K1244" s="41">
        <f t="shared" si="21"/>
        <v>0</v>
      </c>
    </row>
    <row r="1245" spans="1:11" x14ac:dyDescent="0.25">
      <c r="A1245" s="35">
        <v>1231</v>
      </c>
      <c r="B1245" s="31">
        <v>41360</v>
      </c>
      <c r="C1245" s="30" t="s">
        <v>3343</v>
      </c>
      <c r="D1245" s="30" t="s">
        <v>1797</v>
      </c>
      <c r="E1245" s="30" t="s">
        <v>1349</v>
      </c>
      <c r="F1245" s="30" t="s">
        <v>3344</v>
      </c>
      <c r="G1245" s="32">
        <v>38</v>
      </c>
      <c r="H1245" s="36" t="s">
        <v>29</v>
      </c>
      <c r="I1245" s="39">
        <v>2046.0263157894738</v>
      </c>
      <c r="J1245" s="40"/>
      <c r="K1245" s="41">
        <f t="shared" si="21"/>
        <v>0</v>
      </c>
    </row>
    <row r="1246" spans="1:11" x14ac:dyDescent="0.25">
      <c r="A1246" s="35">
        <v>1232</v>
      </c>
      <c r="B1246" s="31">
        <v>42934</v>
      </c>
      <c r="C1246" s="30" t="s">
        <v>3345</v>
      </c>
      <c r="D1246" s="30" t="s">
        <v>1797</v>
      </c>
      <c r="E1246" s="30" t="s">
        <v>878</v>
      </c>
      <c r="F1246" s="30" t="s">
        <v>3346</v>
      </c>
      <c r="G1246" s="32">
        <v>12</v>
      </c>
      <c r="H1246" s="36" t="s">
        <v>29</v>
      </c>
      <c r="I1246" s="39">
        <v>51.426949791460594</v>
      </c>
      <c r="J1246" s="40"/>
      <c r="K1246" s="41">
        <f t="shared" si="21"/>
        <v>0</v>
      </c>
    </row>
    <row r="1247" spans="1:11" x14ac:dyDescent="0.25">
      <c r="A1247" s="35">
        <v>1233</v>
      </c>
      <c r="B1247" s="31">
        <v>43579</v>
      </c>
      <c r="C1247" s="30" t="s">
        <v>3347</v>
      </c>
      <c r="D1247" s="30" t="s">
        <v>1797</v>
      </c>
      <c r="E1247" s="30" t="s">
        <v>3348</v>
      </c>
      <c r="F1247" s="30" t="s">
        <v>3349</v>
      </c>
      <c r="G1247" s="32">
        <v>14</v>
      </c>
      <c r="H1247" s="36" t="s">
        <v>29</v>
      </c>
      <c r="I1247" s="39">
        <v>6663.3571428571431</v>
      </c>
      <c r="J1247" s="40"/>
      <c r="K1247" s="41">
        <f t="shared" si="21"/>
        <v>0</v>
      </c>
    </row>
    <row r="1248" spans="1:11" x14ac:dyDescent="0.25">
      <c r="A1248" s="35">
        <v>1234</v>
      </c>
      <c r="B1248" s="31">
        <v>43636</v>
      </c>
      <c r="C1248" s="30" t="s">
        <v>3347</v>
      </c>
      <c r="D1248" s="30" t="s">
        <v>1797</v>
      </c>
      <c r="E1248" s="30" t="s">
        <v>3348</v>
      </c>
      <c r="F1248" s="30" t="s">
        <v>3350</v>
      </c>
      <c r="G1248" s="32">
        <v>21</v>
      </c>
      <c r="H1248" s="36" t="s">
        <v>29</v>
      </c>
      <c r="I1248" s="39">
        <v>6656.7619047619046</v>
      </c>
      <c r="J1248" s="40"/>
      <c r="K1248" s="41">
        <f t="shared" si="21"/>
        <v>0</v>
      </c>
    </row>
    <row r="1249" spans="1:11" x14ac:dyDescent="0.25">
      <c r="A1249" s="35">
        <v>1235</v>
      </c>
      <c r="B1249" s="31">
        <v>43299</v>
      </c>
      <c r="C1249" s="30" t="s">
        <v>3351</v>
      </c>
      <c r="D1249" s="30" t="s">
        <v>1797</v>
      </c>
      <c r="E1249" s="30" t="s">
        <v>3352</v>
      </c>
      <c r="F1249" s="30" t="s">
        <v>3353</v>
      </c>
      <c r="G1249" s="32">
        <v>10</v>
      </c>
      <c r="H1249" s="36" t="s">
        <v>29</v>
      </c>
      <c r="I1249" s="39">
        <v>866.1</v>
      </c>
      <c r="J1249" s="40"/>
      <c r="K1249" s="41">
        <f t="shared" si="21"/>
        <v>0</v>
      </c>
    </row>
    <row r="1250" spans="1:11" x14ac:dyDescent="0.25">
      <c r="A1250" s="35">
        <v>1236</v>
      </c>
      <c r="B1250" s="31">
        <v>42418</v>
      </c>
      <c r="C1250" s="30" t="s">
        <v>3354</v>
      </c>
      <c r="D1250" s="30" t="s">
        <v>1797</v>
      </c>
      <c r="E1250" s="30" t="s">
        <v>1348</v>
      </c>
      <c r="F1250" s="30" t="s">
        <v>3355</v>
      </c>
      <c r="G1250" s="32">
        <v>4</v>
      </c>
      <c r="H1250" s="36" t="s">
        <v>29</v>
      </c>
      <c r="I1250" s="39">
        <v>1152.25</v>
      </c>
      <c r="J1250" s="40"/>
      <c r="K1250" s="41">
        <f t="shared" si="21"/>
        <v>0</v>
      </c>
    </row>
    <row r="1251" spans="1:11" x14ac:dyDescent="0.25">
      <c r="A1251" s="35">
        <v>1237</v>
      </c>
      <c r="B1251" s="31">
        <v>43636</v>
      </c>
      <c r="C1251" s="30" t="s">
        <v>3356</v>
      </c>
      <c r="D1251" s="30" t="s">
        <v>1797</v>
      </c>
      <c r="E1251" s="30" t="s">
        <v>3357</v>
      </c>
      <c r="F1251" s="30" t="s">
        <v>3358</v>
      </c>
      <c r="G1251" s="32">
        <v>40</v>
      </c>
      <c r="H1251" s="36" t="s">
        <v>29</v>
      </c>
      <c r="I1251" s="39">
        <v>4103.05</v>
      </c>
      <c r="J1251" s="40"/>
      <c r="K1251" s="41">
        <f t="shared" si="21"/>
        <v>0</v>
      </c>
    </row>
    <row r="1252" spans="1:11" x14ac:dyDescent="0.25">
      <c r="A1252" s="35">
        <v>1238</v>
      </c>
      <c r="B1252" s="31">
        <v>42997</v>
      </c>
      <c r="C1252" s="30" t="s">
        <v>3359</v>
      </c>
      <c r="D1252" s="30" t="s">
        <v>1797</v>
      </c>
      <c r="E1252" s="30" t="s">
        <v>877</v>
      </c>
      <c r="F1252" s="30" t="s">
        <v>3360</v>
      </c>
      <c r="G1252" s="32">
        <v>2</v>
      </c>
      <c r="H1252" s="36" t="s">
        <v>29</v>
      </c>
      <c r="I1252" s="39">
        <v>1087.3347528325774</v>
      </c>
      <c r="J1252" s="40"/>
      <c r="K1252" s="41">
        <f t="shared" si="21"/>
        <v>0</v>
      </c>
    </row>
    <row r="1253" spans="1:11" x14ac:dyDescent="0.25">
      <c r="A1253" s="35">
        <v>1239</v>
      </c>
      <c r="B1253" s="31">
        <v>42997</v>
      </c>
      <c r="C1253" s="30" t="s">
        <v>3361</v>
      </c>
      <c r="D1253" s="30" t="s">
        <v>1797</v>
      </c>
      <c r="E1253" s="30" t="s">
        <v>876</v>
      </c>
      <c r="F1253" s="30" t="s">
        <v>3362</v>
      </c>
      <c r="G1253" s="32">
        <v>4</v>
      </c>
      <c r="H1253" s="36" t="s">
        <v>29</v>
      </c>
      <c r="I1253" s="39">
        <v>4337.25</v>
      </c>
      <c r="J1253" s="40"/>
      <c r="K1253" s="41">
        <f t="shared" si="21"/>
        <v>0</v>
      </c>
    </row>
    <row r="1254" spans="1:11" x14ac:dyDescent="0.25">
      <c r="A1254" s="35">
        <v>1240</v>
      </c>
      <c r="B1254" s="31">
        <v>41716</v>
      </c>
      <c r="C1254" s="30" t="s">
        <v>3363</v>
      </c>
      <c r="D1254" s="30" t="s">
        <v>1797</v>
      </c>
      <c r="E1254" s="30" t="s">
        <v>1524</v>
      </c>
      <c r="F1254" s="30" t="s">
        <v>3364</v>
      </c>
      <c r="G1254" s="32">
        <v>25</v>
      </c>
      <c r="H1254" s="36" t="s">
        <v>29</v>
      </c>
      <c r="I1254" s="39">
        <v>112.19427219026731</v>
      </c>
      <c r="J1254" s="40"/>
      <c r="K1254" s="41">
        <f t="shared" si="21"/>
        <v>0</v>
      </c>
    </row>
    <row r="1255" spans="1:11" x14ac:dyDescent="0.25">
      <c r="A1255" s="35">
        <v>1241</v>
      </c>
      <c r="B1255" s="31">
        <v>41710</v>
      </c>
      <c r="C1255" s="30" t="s">
        <v>3365</v>
      </c>
      <c r="D1255" s="30" t="s">
        <v>1797</v>
      </c>
      <c r="E1255" s="30" t="s">
        <v>1347</v>
      </c>
      <c r="F1255" s="30" t="s">
        <v>1346</v>
      </c>
      <c r="G1255" s="32">
        <v>4</v>
      </c>
      <c r="H1255" s="36" t="s">
        <v>29</v>
      </c>
      <c r="I1255" s="39">
        <v>141.21003223947434</v>
      </c>
      <c r="J1255" s="40"/>
      <c r="K1255" s="41">
        <f t="shared" si="21"/>
        <v>0</v>
      </c>
    </row>
    <row r="1256" spans="1:11" x14ac:dyDescent="0.25">
      <c r="A1256" s="35">
        <v>1242</v>
      </c>
      <c r="B1256" s="31">
        <v>41710</v>
      </c>
      <c r="C1256" s="30" t="s">
        <v>3366</v>
      </c>
      <c r="D1256" s="30" t="s">
        <v>1797</v>
      </c>
      <c r="E1256" s="30" t="s">
        <v>1523</v>
      </c>
      <c r="F1256" s="30" t="s">
        <v>3367</v>
      </c>
      <c r="G1256" s="32">
        <v>10</v>
      </c>
      <c r="H1256" s="36" t="s">
        <v>29</v>
      </c>
      <c r="I1256" s="39">
        <v>332.71404856424095</v>
      </c>
      <c r="J1256" s="40"/>
      <c r="K1256" s="41">
        <f t="shared" si="21"/>
        <v>0</v>
      </c>
    </row>
    <row r="1257" spans="1:11" x14ac:dyDescent="0.25">
      <c r="A1257" s="35">
        <v>1243</v>
      </c>
      <c r="B1257" s="31">
        <v>41710</v>
      </c>
      <c r="C1257" s="30" t="s">
        <v>3368</v>
      </c>
      <c r="D1257" s="30" t="s">
        <v>1797</v>
      </c>
      <c r="E1257" s="30" t="s">
        <v>1202</v>
      </c>
      <c r="F1257" s="30" t="s">
        <v>3369</v>
      </c>
      <c r="G1257" s="32">
        <v>4</v>
      </c>
      <c r="H1257" s="36" t="s">
        <v>29</v>
      </c>
      <c r="I1257" s="39">
        <v>537.11395824421072</v>
      </c>
      <c r="J1257" s="40"/>
      <c r="K1257" s="41">
        <f t="shared" si="21"/>
        <v>0</v>
      </c>
    </row>
    <row r="1258" spans="1:11" x14ac:dyDescent="0.25">
      <c r="A1258" s="35">
        <v>1244</v>
      </c>
      <c r="B1258" s="31">
        <v>42943</v>
      </c>
      <c r="C1258" s="30" t="s">
        <v>3370</v>
      </c>
      <c r="D1258" s="30" t="s">
        <v>1797</v>
      </c>
      <c r="E1258" s="30" t="s">
        <v>875</v>
      </c>
      <c r="F1258" s="30" t="s">
        <v>3371</v>
      </c>
      <c r="G1258" s="32">
        <v>2</v>
      </c>
      <c r="H1258" s="36" t="s">
        <v>29</v>
      </c>
      <c r="I1258" s="39">
        <v>1014.5</v>
      </c>
      <c r="J1258" s="40"/>
      <c r="K1258" s="41">
        <f t="shared" si="21"/>
        <v>0</v>
      </c>
    </row>
    <row r="1259" spans="1:11" x14ac:dyDescent="0.25">
      <c r="A1259" s="35">
        <v>1245</v>
      </c>
      <c r="B1259" s="31">
        <v>42997</v>
      </c>
      <c r="C1259" s="30" t="s">
        <v>3370</v>
      </c>
      <c r="D1259" s="30" t="s">
        <v>1797</v>
      </c>
      <c r="E1259" s="30" t="s">
        <v>875</v>
      </c>
      <c r="F1259" s="30" t="s">
        <v>3372</v>
      </c>
      <c r="G1259" s="32">
        <v>2</v>
      </c>
      <c r="H1259" s="36" t="s">
        <v>29</v>
      </c>
      <c r="I1259" s="39">
        <v>989</v>
      </c>
      <c r="J1259" s="40"/>
      <c r="K1259" s="41">
        <f t="shared" si="21"/>
        <v>0</v>
      </c>
    </row>
    <row r="1260" spans="1:11" x14ac:dyDescent="0.25">
      <c r="A1260" s="35">
        <v>1246</v>
      </c>
      <c r="B1260" s="31">
        <v>42912</v>
      </c>
      <c r="C1260" s="30" t="s">
        <v>3373</v>
      </c>
      <c r="D1260" s="30" t="s">
        <v>2563</v>
      </c>
      <c r="E1260" s="30" t="s">
        <v>3374</v>
      </c>
      <c r="F1260" s="30" t="s">
        <v>3375</v>
      </c>
      <c r="G1260" s="32">
        <v>32</v>
      </c>
      <c r="H1260" s="36" t="s">
        <v>29</v>
      </c>
      <c r="I1260" s="39">
        <v>19.742672533620322</v>
      </c>
      <c r="J1260" s="40"/>
      <c r="K1260" s="41">
        <f t="shared" si="21"/>
        <v>0</v>
      </c>
    </row>
    <row r="1261" spans="1:11" x14ac:dyDescent="0.25">
      <c r="A1261" s="35">
        <v>1247</v>
      </c>
      <c r="B1261" s="31">
        <v>42912</v>
      </c>
      <c r="C1261" s="30" t="s">
        <v>3373</v>
      </c>
      <c r="D1261" s="30" t="s">
        <v>2563</v>
      </c>
      <c r="E1261" s="30" t="s">
        <v>3374</v>
      </c>
      <c r="F1261" s="30" t="s">
        <v>3376</v>
      </c>
      <c r="G1261" s="32">
        <v>16</v>
      </c>
      <c r="H1261" s="36" t="s">
        <v>29</v>
      </c>
      <c r="I1261" s="39">
        <v>19.742672533620322</v>
      </c>
      <c r="J1261" s="40"/>
      <c r="K1261" s="41">
        <f t="shared" si="21"/>
        <v>0</v>
      </c>
    </row>
    <row r="1262" spans="1:11" x14ac:dyDescent="0.25">
      <c r="A1262" s="35">
        <v>1248</v>
      </c>
      <c r="B1262" s="31">
        <v>43224</v>
      </c>
      <c r="C1262" s="30" t="s">
        <v>3373</v>
      </c>
      <c r="D1262" s="30" t="s">
        <v>2563</v>
      </c>
      <c r="E1262" s="30" t="s">
        <v>3374</v>
      </c>
      <c r="F1262" s="30" t="s">
        <v>3377</v>
      </c>
      <c r="G1262" s="32">
        <v>16</v>
      </c>
      <c r="H1262" s="36" t="s">
        <v>29</v>
      </c>
      <c r="I1262" s="39">
        <v>35.844739211795165</v>
      </c>
      <c r="J1262" s="40"/>
      <c r="K1262" s="41">
        <f t="shared" si="21"/>
        <v>0</v>
      </c>
    </row>
    <row r="1263" spans="1:11" x14ac:dyDescent="0.25">
      <c r="A1263" s="35">
        <v>1249</v>
      </c>
      <c r="B1263" s="31">
        <v>42380</v>
      </c>
      <c r="C1263" s="30" t="s">
        <v>3378</v>
      </c>
      <c r="D1263" s="30" t="s">
        <v>2563</v>
      </c>
      <c r="E1263" s="30" t="s">
        <v>1134</v>
      </c>
      <c r="F1263" s="30" t="s">
        <v>1133</v>
      </c>
      <c r="G1263" s="32">
        <v>6</v>
      </c>
      <c r="H1263" s="36" t="s">
        <v>131</v>
      </c>
      <c r="I1263" s="39">
        <v>360.09675649391238</v>
      </c>
      <c r="J1263" s="40"/>
      <c r="K1263" s="41">
        <f t="shared" si="21"/>
        <v>0</v>
      </c>
    </row>
    <row r="1264" spans="1:11" x14ac:dyDescent="0.25">
      <c r="A1264" s="35">
        <v>1250</v>
      </c>
      <c r="B1264" s="31">
        <v>42047</v>
      </c>
      <c r="C1264" s="30" t="s">
        <v>3379</v>
      </c>
      <c r="D1264" s="30" t="s">
        <v>1851</v>
      </c>
      <c r="E1264" s="30" t="s">
        <v>1175</v>
      </c>
      <c r="F1264" s="30" t="s">
        <v>3380</v>
      </c>
      <c r="G1264" s="32">
        <v>30</v>
      </c>
      <c r="H1264" s="36" t="s">
        <v>48</v>
      </c>
      <c r="I1264" s="39">
        <v>71.266666666666666</v>
      </c>
      <c r="J1264" s="40"/>
      <c r="K1264" s="41">
        <f t="shared" si="21"/>
        <v>0</v>
      </c>
    </row>
    <row r="1265" spans="1:11" x14ac:dyDescent="0.25">
      <c r="A1265" s="35">
        <v>1251</v>
      </c>
      <c r="B1265" s="31">
        <v>41046</v>
      </c>
      <c r="C1265" s="30" t="s">
        <v>3381</v>
      </c>
      <c r="D1265" s="30" t="s">
        <v>1815</v>
      </c>
      <c r="E1265" s="30" t="s">
        <v>1211</v>
      </c>
      <c r="F1265" s="30" t="s">
        <v>3382</v>
      </c>
      <c r="G1265" s="32">
        <v>1</v>
      </c>
      <c r="H1265" s="36" t="s">
        <v>29</v>
      </c>
      <c r="I1265" s="39">
        <v>22738</v>
      </c>
      <c r="J1265" s="40"/>
      <c r="K1265" s="41">
        <f t="shared" si="21"/>
        <v>0</v>
      </c>
    </row>
    <row r="1266" spans="1:11" x14ac:dyDescent="0.25">
      <c r="A1266" s="35">
        <v>1252</v>
      </c>
      <c r="B1266" s="31">
        <v>41619</v>
      </c>
      <c r="C1266" s="30" t="s">
        <v>3381</v>
      </c>
      <c r="D1266" s="30" t="s">
        <v>1815</v>
      </c>
      <c r="E1266" s="30" t="s">
        <v>1211</v>
      </c>
      <c r="F1266" s="30" t="s">
        <v>3383</v>
      </c>
      <c r="G1266" s="32">
        <v>1</v>
      </c>
      <c r="H1266" s="36" t="s">
        <v>29</v>
      </c>
      <c r="I1266" s="39">
        <v>12669</v>
      </c>
      <c r="J1266" s="40"/>
      <c r="K1266" s="41">
        <f t="shared" si="21"/>
        <v>0</v>
      </c>
    </row>
    <row r="1267" spans="1:11" x14ac:dyDescent="0.25">
      <c r="A1267" s="35">
        <v>1253</v>
      </c>
      <c r="B1267" s="31">
        <v>42438</v>
      </c>
      <c r="C1267" s="30" t="s">
        <v>3384</v>
      </c>
      <c r="D1267" s="30" t="s">
        <v>1851</v>
      </c>
      <c r="E1267" s="30" t="s">
        <v>1123</v>
      </c>
      <c r="F1267" s="30" t="s">
        <v>3385</v>
      </c>
      <c r="G1267" s="32">
        <v>4</v>
      </c>
      <c r="H1267" s="36" t="s">
        <v>48</v>
      </c>
      <c r="I1267" s="39">
        <v>85.54</v>
      </c>
      <c r="J1267" s="40"/>
      <c r="K1267" s="41">
        <f t="shared" si="21"/>
        <v>0</v>
      </c>
    </row>
    <row r="1268" spans="1:11" x14ac:dyDescent="0.25">
      <c r="A1268" s="35">
        <v>1254</v>
      </c>
      <c r="B1268" s="31">
        <v>42020</v>
      </c>
      <c r="C1268" s="30" t="s">
        <v>3386</v>
      </c>
      <c r="D1268" s="30" t="s">
        <v>1797</v>
      </c>
      <c r="E1268" s="30" t="s">
        <v>1522</v>
      </c>
      <c r="F1268" s="30" t="s">
        <v>3387</v>
      </c>
      <c r="G1268" s="32">
        <v>6</v>
      </c>
      <c r="H1268" s="36" t="s">
        <v>29</v>
      </c>
      <c r="I1268" s="39">
        <v>3652.7349726236407</v>
      </c>
      <c r="J1268" s="40"/>
      <c r="K1268" s="41">
        <f t="shared" si="21"/>
        <v>0</v>
      </c>
    </row>
    <row r="1269" spans="1:11" x14ac:dyDescent="0.25">
      <c r="A1269" s="35">
        <v>1255</v>
      </c>
      <c r="B1269" s="31">
        <v>42915</v>
      </c>
      <c r="C1269" s="30" t="s">
        <v>3388</v>
      </c>
      <c r="D1269" s="30" t="s">
        <v>1797</v>
      </c>
      <c r="E1269" s="30" t="s">
        <v>874</v>
      </c>
      <c r="F1269" s="30" t="s">
        <v>3389</v>
      </c>
      <c r="G1269" s="32">
        <v>10</v>
      </c>
      <c r="H1269" s="36" t="s">
        <v>29</v>
      </c>
      <c r="I1269" s="39">
        <v>345.74914949993587</v>
      </c>
      <c r="J1269" s="40"/>
      <c r="K1269" s="41">
        <f t="shared" si="21"/>
        <v>0</v>
      </c>
    </row>
    <row r="1270" spans="1:11" x14ac:dyDescent="0.25">
      <c r="A1270" s="35">
        <v>1256</v>
      </c>
      <c r="B1270" s="31">
        <v>41815</v>
      </c>
      <c r="C1270" s="30" t="s">
        <v>3390</v>
      </c>
      <c r="D1270" s="30" t="s">
        <v>1797</v>
      </c>
      <c r="E1270" s="30" t="s">
        <v>1195</v>
      </c>
      <c r="F1270" s="30" t="s">
        <v>3391</v>
      </c>
      <c r="G1270" s="32">
        <v>30</v>
      </c>
      <c r="H1270" s="36" t="s">
        <v>29</v>
      </c>
      <c r="I1270" s="39">
        <v>170.73238559999996</v>
      </c>
      <c r="J1270" s="40"/>
      <c r="K1270" s="41">
        <f t="shared" si="21"/>
        <v>0</v>
      </c>
    </row>
    <row r="1271" spans="1:11" x14ac:dyDescent="0.25">
      <c r="A1271" s="35">
        <v>1257</v>
      </c>
      <c r="B1271" s="31">
        <v>42003</v>
      </c>
      <c r="C1271" s="30" t="s">
        <v>3392</v>
      </c>
      <c r="D1271" s="30" t="s">
        <v>1797</v>
      </c>
      <c r="E1271" s="30" t="s">
        <v>1521</v>
      </c>
      <c r="F1271" s="30" t="s">
        <v>3393</v>
      </c>
      <c r="G1271" s="32">
        <v>2</v>
      </c>
      <c r="H1271" s="36" t="s">
        <v>29</v>
      </c>
      <c r="I1271" s="39">
        <v>46.015938000000006</v>
      </c>
      <c r="J1271" s="40"/>
      <c r="K1271" s="41">
        <f t="shared" si="21"/>
        <v>0</v>
      </c>
    </row>
    <row r="1272" spans="1:11" x14ac:dyDescent="0.25">
      <c r="A1272" s="35">
        <v>1258</v>
      </c>
      <c r="B1272" s="31">
        <v>42020</v>
      </c>
      <c r="C1272" s="30" t="s">
        <v>3394</v>
      </c>
      <c r="D1272" s="30" t="s">
        <v>1797</v>
      </c>
      <c r="E1272" s="30" t="s">
        <v>3395</v>
      </c>
      <c r="F1272" s="30" t="s">
        <v>3396</v>
      </c>
      <c r="G1272" s="32">
        <v>50</v>
      </c>
      <c r="H1272" s="36" t="s">
        <v>29</v>
      </c>
      <c r="I1272" s="39">
        <v>1131.1600000000001</v>
      </c>
      <c r="J1272" s="40"/>
      <c r="K1272" s="41">
        <f t="shared" si="21"/>
        <v>0</v>
      </c>
    </row>
    <row r="1273" spans="1:11" x14ac:dyDescent="0.25">
      <c r="A1273" s="35">
        <v>1259</v>
      </c>
      <c r="B1273" s="31">
        <v>43571</v>
      </c>
      <c r="C1273" s="30" t="s">
        <v>3397</v>
      </c>
      <c r="D1273" s="30" t="s">
        <v>1797</v>
      </c>
      <c r="E1273" s="30" t="s">
        <v>3398</v>
      </c>
      <c r="F1273" s="30" t="s">
        <v>3399</v>
      </c>
      <c r="G1273" s="32">
        <v>6</v>
      </c>
      <c r="H1273" s="36" t="s">
        <v>29</v>
      </c>
      <c r="I1273" s="39">
        <v>7099.5</v>
      </c>
      <c r="J1273" s="40"/>
      <c r="K1273" s="41">
        <f t="shared" si="21"/>
        <v>0</v>
      </c>
    </row>
    <row r="1274" spans="1:11" x14ac:dyDescent="0.25">
      <c r="A1274" s="35">
        <v>1260</v>
      </c>
      <c r="B1274" s="31">
        <v>43558</v>
      </c>
      <c r="C1274" s="30" t="s">
        <v>3400</v>
      </c>
      <c r="D1274" s="30" t="s">
        <v>1797</v>
      </c>
      <c r="E1274" s="30" t="s">
        <v>3401</v>
      </c>
      <c r="F1274" s="30" t="s">
        <v>3402</v>
      </c>
      <c r="G1274" s="32">
        <v>12</v>
      </c>
      <c r="H1274" s="36" t="s">
        <v>29</v>
      </c>
      <c r="I1274" s="39">
        <v>8621.3333333333339</v>
      </c>
      <c r="J1274" s="40"/>
      <c r="K1274" s="41">
        <f t="shared" si="21"/>
        <v>0</v>
      </c>
    </row>
    <row r="1275" spans="1:11" x14ac:dyDescent="0.25">
      <c r="A1275" s="35">
        <v>1261</v>
      </c>
      <c r="B1275" s="31">
        <v>43460</v>
      </c>
      <c r="C1275" s="30" t="s">
        <v>3403</v>
      </c>
      <c r="D1275" s="30" t="s">
        <v>1797</v>
      </c>
      <c r="E1275" s="30" t="s">
        <v>3404</v>
      </c>
      <c r="F1275" s="30" t="s">
        <v>3405</v>
      </c>
      <c r="G1275" s="32">
        <v>2</v>
      </c>
      <c r="H1275" s="36" t="s">
        <v>29</v>
      </c>
      <c r="I1275" s="39">
        <v>2436</v>
      </c>
      <c r="J1275" s="40"/>
      <c r="K1275" s="41">
        <f t="shared" si="21"/>
        <v>0</v>
      </c>
    </row>
    <row r="1276" spans="1:11" x14ac:dyDescent="0.25">
      <c r="A1276" s="35">
        <v>1262</v>
      </c>
      <c r="B1276" s="31">
        <v>43038</v>
      </c>
      <c r="C1276" s="30" t="s">
        <v>3406</v>
      </c>
      <c r="D1276" s="30" t="s">
        <v>1797</v>
      </c>
      <c r="E1276" s="30" t="s">
        <v>3407</v>
      </c>
      <c r="F1276" s="30" t="s">
        <v>3408</v>
      </c>
      <c r="G1276" s="32">
        <v>5</v>
      </c>
      <c r="H1276" s="36" t="s">
        <v>29</v>
      </c>
      <c r="I1276" s="39">
        <v>5603</v>
      </c>
      <c r="J1276" s="40"/>
      <c r="K1276" s="41">
        <f t="shared" si="21"/>
        <v>0</v>
      </c>
    </row>
    <row r="1277" spans="1:11" x14ac:dyDescent="0.25">
      <c r="A1277" s="35">
        <v>1263</v>
      </c>
      <c r="B1277" s="31">
        <v>43038</v>
      </c>
      <c r="C1277" s="30" t="s">
        <v>3406</v>
      </c>
      <c r="D1277" s="30" t="s">
        <v>1797</v>
      </c>
      <c r="E1277" s="30" t="s">
        <v>3407</v>
      </c>
      <c r="F1277" s="30" t="s">
        <v>3409</v>
      </c>
      <c r="G1277" s="32">
        <v>15</v>
      </c>
      <c r="H1277" s="36" t="s">
        <v>29</v>
      </c>
      <c r="I1277" s="39">
        <v>5603.0666666666666</v>
      </c>
      <c r="J1277" s="40"/>
      <c r="K1277" s="41">
        <f t="shared" si="21"/>
        <v>0</v>
      </c>
    </row>
    <row r="1278" spans="1:11" x14ac:dyDescent="0.25">
      <c r="A1278" s="35">
        <v>1264</v>
      </c>
      <c r="B1278" s="31">
        <v>39525</v>
      </c>
      <c r="C1278" s="30" t="s">
        <v>3410</v>
      </c>
      <c r="D1278" s="30" t="s">
        <v>1827</v>
      </c>
      <c r="E1278" s="30" t="s">
        <v>1712</v>
      </c>
      <c r="F1278" s="30" t="s">
        <v>1774</v>
      </c>
      <c r="G1278" s="32">
        <v>1</v>
      </c>
      <c r="H1278" s="36" t="s">
        <v>29</v>
      </c>
      <c r="I1278" s="39">
        <v>18122</v>
      </c>
      <c r="J1278" s="40"/>
      <c r="K1278" s="41">
        <f t="shared" si="21"/>
        <v>0</v>
      </c>
    </row>
    <row r="1279" spans="1:11" x14ac:dyDescent="0.25">
      <c r="A1279" s="35">
        <v>1265</v>
      </c>
      <c r="B1279" s="31">
        <v>39525</v>
      </c>
      <c r="C1279" s="30" t="s">
        <v>3410</v>
      </c>
      <c r="D1279" s="30" t="s">
        <v>1827</v>
      </c>
      <c r="E1279" s="30" t="s">
        <v>1712</v>
      </c>
      <c r="F1279" s="30" t="s">
        <v>1711</v>
      </c>
      <c r="G1279" s="32">
        <v>1</v>
      </c>
      <c r="H1279" s="36" t="s">
        <v>29</v>
      </c>
      <c r="I1279" s="39">
        <v>18122</v>
      </c>
      <c r="J1279" s="40"/>
      <c r="K1279" s="41">
        <f t="shared" si="21"/>
        <v>0</v>
      </c>
    </row>
    <row r="1280" spans="1:11" x14ac:dyDescent="0.25">
      <c r="A1280" s="35">
        <v>1266</v>
      </c>
      <c r="B1280" s="31">
        <v>43552</v>
      </c>
      <c r="C1280" s="30" t="s">
        <v>3410</v>
      </c>
      <c r="D1280" s="30" t="s">
        <v>1827</v>
      </c>
      <c r="E1280" s="30" t="s">
        <v>1712</v>
      </c>
      <c r="F1280" s="30" t="s">
        <v>3411</v>
      </c>
      <c r="G1280" s="32">
        <v>1</v>
      </c>
      <c r="H1280" s="36" t="s">
        <v>29</v>
      </c>
      <c r="I1280" s="39">
        <v>12745</v>
      </c>
      <c r="J1280" s="40"/>
      <c r="K1280" s="41">
        <f t="shared" si="21"/>
        <v>0</v>
      </c>
    </row>
    <row r="1281" spans="1:11" x14ac:dyDescent="0.25">
      <c r="A1281" s="35">
        <v>1267</v>
      </c>
      <c r="B1281" s="31">
        <v>41018</v>
      </c>
      <c r="C1281" s="30" t="s">
        <v>3412</v>
      </c>
      <c r="D1281" s="30" t="s">
        <v>1813</v>
      </c>
      <c r="E1281" s="30" t="s">
        <v>373</v>
      </c>
      <c r="F1281" s="30" t="s">
        <v>372</v>
      </c>
      <c r="G1281" s="32">
        <v>1</v>
      </c>
      <c r="H1281" s="36" t="s">
        <v>29</v>
      </c>
      <c r="I1281" s="39">
        <v>1094</v>
      </c>
      <c r="J1281" s="40"/>
      <c r="K1281" s="41">
        <f t="shared" si="21"/>
        <v>0</v>
      </c>
    </row>
    <row r="1282" spans="1:11" x14ac:dyDescent="0.25">
      <c r="A1282" s="35">
        <v>1268</v>
      </c>
      <c r="B1282" s="31">
        <v>40991</v>
      </c>
      <c r="C1282" s="30" t="s">
        <v>3413</v>
      </c>
      <c r="D1282" s="30" t="s">
        <v>1804</v>
      </c>
      <c r="E1282" s="30" t="s">
        <v>1267</v>
      </c>
      <c r="F1282" s="30" t="s">
        <v>1266</v>
      </c>
      <c r="G1282" s="32">
        <v>11</v>
      </c>
      <c r="H1282" s="36" t="s">
        <v>29</v>
      </c>
      <c r="I1282" s="39">
        <v>4127.090909090909</v>
      </c>
      <c r="J1282" s="40"/>
      <c r="K1282" s="41">
        <f t="shared" si="21"/>
        <v>0</v>
      </c>
    </row>
    <row r="1283" spans="1:11" x14ac:dyDescent="0.25">
      <c r="A1283" s="35">
        <v>1269</v>
      </c>
      <c r="B1283" s="31">
        <v>41324</v>
      </c>
      <c r="C1283" s="30" t="s">
        <v>3414</v>
      </c>
      <c r="D1283" s="30" t="s">
        <v>3415</v>
      </c>
      <c r="E1283" s="30" t="s">
        <v>1505</v>
      </c>
      <c r="F1283" s="30" t="s">
        <v>1504</v>
      </c>
      <c r="G1283" s="32">
        <v>504</v>
      </c>
      <c r="H1283" s="36" t="s">
        <v>29</v>
      </c>
      <c r="I1283" s="39">
        <v>9.9769759999999987</v>
      </c>
      <c r="J1283" s="40"/>
      <c r="K1283" s="41">
        <f t="shared" si="21"/>
        <v>0</v>
      </c>
    </row>
    <row r="1284" spans="1:11" x14ac:dyDescent="0.25">
      <c r="A1284" s="35">
        <v>1270</v>
      </c>
      <c r="B1284" s="31">
        <v>41513</v>
      </c>
      <c r="C1284" s="30" t="s">
        <v>3416</v>
      </c>
      <c r="D1284" s="30" t="s">
        <v>3415</v>
      </c>
      <c r="E1284" s="30" t="s">
        <v>1503</v>
      </c>
      <c r="F1284" s="30" t="s">
        <v>1502</v>
      </c>
      <c r="G1284" s="32">
        <v>1.9</v>
      </c>
      <c r="H1284" s="36" t="s">
        <v>45</v>
      </c>
      <c r="I1284" s="39">
        <v>5304.21052631579</v>
      </c>
      <c r="J1284" s="40"/>
      <c r="K1284" s="41">
        <f t="shared" si="21"/>
        <v>0</v>
      </c>
    </row>
    <row r="1285" spans="1:11" x14ac:dyDescent="0.25">
      <c r="A1285" s="35">
        <v>1271</v>
      </c>
      <c r="B1285" s="31">
        <v>41137</v>
      </c>
      <c r="C1285" s="30" t="s">
        <v>3416</v>
      </c>
      <c r="D1285" s="30" t="s">
        <v>3415</v>
      </c>
      <c r="E1285" s="30" t="s">
        <v>1503</v>
      </c>
      <c r="F1285" s="30" t="s">
        <v>3417</v>
      </c>
      <c r="G1285" s="32">
        <v>0.122</v>
      </c>
      <c r="H1285" s="36" t="s">
        <v>45</v>
      </c>
      <c r="I1285" s="39">
        <v>4875</v>
      </c>
      <c r="J1285" s="40"/>
      <c r="K1285" s="41">
        <f t="shared" si="21"/>
        <v>0</v>
      </c>
    </row>
    <row r="1286" spans="1:11" x14ac:dyDescent="0.25">
      <c r="A1286" s="35">
        <v>1272</v>
      </c>
      <c r="B1286" s="31">
        <v>40785</v>
      </c>
      <c r="C1286" s="30" t="s">
        <v>3418</v>
      </c>
      <c r="D1286" s="30" t="s">
        <v>1799</v>
      </c>
      <c r="E1286" s="30" t="s">
        <v>1017</v>
      </c>
      <c r="F1286" s="30" t="s">
        <v>1016</v>
      </c>
      <c r="G1286" s="32">
        <v>18</v>
      </c>
      <c r="H1286" s="36" t="s">
        <v>29</v>
      </c>
      <c r="I1286" s="39">
        <v>479.24669445849446</v>
      </c>
      <c r="J1286" s="40"/>
      <c r="K1286" s="41">
        <f t="shared" si="21"/>
        <v>0</v>
      </c>
    </row>
    <row r="1287" spans="1:11" x14ac:dyDescent="0.25">
      <c r="A1287" s="35">
        <v>1273</v>
      </c>
      <c r="B1287" s="31">
        <v>41376</v>
      </c>
      <c r="C1287" s="30" t="s">
        <v>3419</v>
      </c>
      <c r="D1287" s="30" t="s">
        <v>1797</v>
      </c>
      <c r="E1287" s="30" t="s">
        <v>873</v>
      </c>
      <c r="F1287" s="30" t="s">
        <v>872</v>
      </c>
      <c r="G1287" s="32">
        <v>1</v>
      </c>
      <c r="H1287" s="36" t="s">
        <v>29</v>
      </c>
      <c r="I1287" s="39">
        <v>882.24041349999993</v>
      </c>
      <c r="J1287" s="40"/>
      <c r="K1287" s="41">
        <f t="shared" ref="K1287:K1347" si="22">J1287*1.2*G1287</f>
        <v>0</v>
      </c>
    </row>
    <row r="1288" spans="1:11" x14ac:dyDescent="0.25">
      <c r="A1288" s="35">
        <v>1274</v>
      </c>
      <c r="B1288" s="31">
        <v>42020</v>
      </c>
      <c r="C1288" s="30" t="s">
        <v>3420</v>
      </c>
      <c r="D1288" s="30" t="s">
        <v>1797</v>
      </c>
      <c r="E1288" s="30" t="s">
        <v>1162</v>
      </c>
      <c r="F1288" s="30" t="s">
        <v>3421</v>
      </c>
      <c r="G1288" s="32">
        <v>79</v>
      </c>
      <c r="H1288" s="36" t="s">
        <v>29</v>
      </c>
      <c r="I1288" s="39">
        <v>437.63291139240505</v>
      </c>
      <c r="J1288" s="40"/>
      <c r="K1288" s="41">
        <f t="shared" si="22"/>
        <v>0</v>
      </c>
    </row>
    <row r="1289" spans="1:11" x14ac:dyDescent="0.25">
      <c r="A1289" s="35">
        <v>1275</v>
      </c>
      <c r="B1289" s="31">
        <v>42095</v>
      </c>
      <c r="C1289" s="30" t="s">
        <v>3420</v>
      </c>
      <c r="D1289" s="30" t="s">
        <v>1797</v>
      </c>
      <c r="E1289" s="30" t="s">
        <v>1162</v>
      </c>
      <c r="F1289" s="30" t="s">
        <v>3422</v>
      </c>
      <c r="G1289" s="32">
        <v>101</v>
      </c>
      <c r="H1289" s="36" t="s">
        <v>29</v>
      </c>
      <c r="I1289" s="39">
        <v>511.7227722772277</v>
      </c>
      <c r="J1289" s="40"/>
      <c r="K1289" s="41">
        <f t="shared" si="22"/>
        <v>0</v>
      </c>
    </row>
    <row r="1290" spans="1:11" x14ac:dyDescent="0.25">
      <c r="A1290" s="35">
        <v>1276</v>
      </c>
      <c r="B1290" s="31">
        <v>40630</v>
      </c>
      <c r="C1290" s="30" t="s">
        <v>3423</v>
      </c>
      <c r="D1290" s="30" t="s">
        <v>1797</v>
      </c>
      <c r="E1290" s="30" t="s">
        <v>1520</v>
      </c>
      <c r="F1290" s="30" t="s">
        <v>3424</v>
      </c>
      <c r="G1290" s="32">
        <v>2</v>
      </c>
      <c r="H1290" s="36" t="s">
        <v>29</v>
      </c>
      <c r="I1290" s="39">
        <v>4074.8494559062333</v>
      </c>
      <c r="J1290" s="40"/>
      <c r="K1290" s="41">
        <f t="shared" si="22"/>
        <v>0</v>
      </c>
    </row>
    <row r="1291" spans="1:11" x14ac:dyDescent="0.25">
      <c r="A1291" s="35">
        <v>1277</v>
      </c>
      <c r="B1291" s="31">
        <v>43564</v>
      </c>
      <c r="C1291" s="30" t="s">
        <v>3425</v>
      </c>
      <c r="D1291" s="30" t="s">
        <v>2563</v>
      </c>
      <c r="E1291" s="30" t="s">
        <v>3426</v>
      </c>
      <c r="F1291" s="30" t="s">
        <v>3427</v>
      </c>
      <c r="G1291" s="32">
        <v>16</v>
      </c>
      <c r="H1291" s="36" t="s">
        <v>29</v>
      </c>
      <c r="I1291" s="39">
        <v>53.520351561643828</v>
      </c>
      <c r="J1291" s="40"/>
      <c r="K1291" s="41">
        <f t="shared" si="22"/>
        <v>0</v>
      </c>
    </row>
    <row r="1292" spans="1:11" x14ac:dyDescent="0.25">
      <c r="A1292" s="35">
        <v>1278</v>
      </c>
      <c r="B1292" s="31">
        <v>41752</v>
      </c>
      <c r="C1292" s="30" t="s">
        <v>3428</v>
      </c>
      <c r="D1292" s="30" t="s">
        <v>3415</v>
      </c>
      <c r="E1292" s="30" t="s">
        <v>1679</v>
      </c>
      <c r="F1292" s="30" t="s">
        <v>1678</v>
      </c>
      <c r="G1292" s="32">
        <v>498.57</v>
      </c>
      <c r="H1292" s="36" t="s">
        <v>889</v>
      </c>
      <c r="I1292" s="39">
        <v>355.5709328680025</v>
      </c>
      <c r="J1292" s="40"/>
      <c r="K1292" s="41">
        <f t="shared" si="22"/>
        <v>0</v>
      </c>
    </row>
    <row r="1293" spans="1:11" x14ac:dyDescent="0.25">
      <c r="A1293" s="35">
        <v>1279</v>
      </c>
      <c r="B1293" s="31">
        <v>44062</v>
      </c>
      <c r="C1293" s="30" t="s">
        <v>3429</v>
      </c>
      <c r="D1293" s="30" t="s">
        <v>3430</v>
      </c>
      <c r="E1293" s="30" t="s">
        <v>150</v>
      </c>
      <c r="F1293" s="30" t="s">
        <v>149</v>
      </c>
      <c r="G1293" s="32">
        <v>22</v>
      </c>
      <c r="H1293" s="36" t="s">
        <v>29</v>
      </c>
      <c r="I1293" s="39">
        <v>2006.394</v>
      </c>
      <c r="J1293" s="40"/>
      <c r="K1293" s="41">
        <f t="shared" si="22"/>
        <v>0</v>
      </c>
    </row>
    <row r="1294" spans="1:11" x14ac:dyDescent="0.25">
      <c r="A1294" s="35">
        <v>1280</v>
      </c>
      <c r="B1294" s="31">
        <v>44062</v>
      </c>
      <c r="C1294" s="30" t="s">
        <v>3431</v>
      </c>
      <c r="D1294" s="30" t="s">
        <v>2133</v>
      </c>
      <c r="E1294" s="30" t="s">
        <v>148</v>
      </c>
      <c r="F1294" s="30" t="s">
        <v>147</v>
      </c>
      <c r="G1294" s="32">
        <v>2</v>
      </c>
      <c r="H1294" s="36" t="s">
        <v>29</v>
      </c>
      <c r="I1294" s="39">
        <v>1060.8519999999999</v>
      </c>
      <c r="J1294" s="40"/>
      <c r="K1294" s="41">
        <f t="shared" si="22"/>
        <v>0</v>
      </c>
    </row>
    <row r="1295" spans="1:11" x14ac:dyDescent="0.25">
      <c r="A1295" s="35">
        <v>1281</v>
      </c>
      <c r="B1295" s="31">
        <v>44062</v>
      </c>
      <c r="C1295" s="30" t="s">
        <v>3431</v>
      </c>
      <c r="D1295" s="30" t="s">
        <v>3430</v>
      </c>
      <c r="E1295" s="30" t="s">
        <v>148</v>
      </c>
      <c r="F1295" s="30" t="s">
        <v>147</v>
      </c>
      <c r="G1295" s="32">
        <v>28</v>
      </c>
      <c r="H1295" s="36" t="s">
        <v>29</v>
      </c>
      <c r="I1295" s="39">
        <v>1060.8519999999999</v>
      </c>
      <c r="J1295" s="40"/>
      <c r="K1295" s="41">
        <f t="shared" si="22"/>
        <v>0</v>
      </c>
    </row>
    <row r="1296" spans="1:11" x14ac:dyDescent="0.25">
      <c r="A1296" s="35">
        <v>1282</v>
      </c>
      <c r="B1296" s="31">
        <v>42199</v>
      </c>
      <c r="C1296" s="30" t="s">
        <v>3432</v>
      </c>
      <c r="D1296" s="30" t="s">
        <v>1797</v>
      </c>
      <c r="E1296" s="30" t="s">
        <v>1046</v>
      </c>
      <c r="F1296" s="30" t="s">
        <v>3433</v>
      </c>
      <c r="G1296" s="32">
        <v>2</v>
      </c>
      <c r="H1296" s="36" t="s">
        <v>29</v>
      </c>
      <c r="I1296" s="39">
        <v>660.1046272000001</v>
      </c>
      <c r="J1296" s="40"/>
      <c r="K1296" s="41">
        <f t="shared" si="22"/>
        <v>0</v>
      </c>
    </row>
    <row r="1297" spans="1:11" x14ac:dyDescent="0.25">
      <c r="A1297" s="35">
        <v>1283</v>
      </c>
      <c r="B1297" s="31">
        <v>41289</v>
      </c>
      <c r="C1297" s="30" t="s">
        <v>4427</v>
      </c>
      <c r="D1297" s="30" t="s">
        <v>1815</v>
      </c>
      <c r="E1297" s="30" t="s">
        <v>4591</v>
      </c>
      <c r="F1297" s="30" t="s">
        <v>4518</v>
      </c>
      <c r="G1297" s="32">
        <v>2</v>
      </c>
      <c r="H1297" s="36" t="s">
        <v>29</v>
      </c>
      <c r="I1297" s="39">
        <v>887.5</v>
      </c>
      <c r="J1297" s="40"/>
      <c r="K1297" s="41">
        <f t="shared" si="22"/>
        <v>0</v>
      </c>
    </row>
    <row r="1298" spans="1:11" x14ac:dyDescent="0.25">
      <c r="A1298" s="35">
        <v>1284</v>
      </c>
      <c r="B1298" s="31">
        <v>42926</v>
      </c>
      <c r="C1298" s="30" t="s">
        <v>3434</v>
      </c>
      <c r="D1298" s="30" t="s">
        <v>1797</v>
      </c>
      <c r="E1298" s="30" t="s">
        <v>3435</v>
      </c>
      <c r="F1298" s="30" t="s">
        <v>3436</v>
      </c>
      <c r="G1298" s="32">
        <v>8</v>
      </c>
      <c r="H1298" s="36" t="s">
        <v>29</v>
      </c>
      <c r="I1298" s="39">
        <v>937.875</v>
      </c>
      <c r="J1298" s="40"/>
      <c r="K1298" s="41">
        <f t="shared" si="22"/>
        <v>0</v>
      </c>
    </row>
    <row r="1299" spans="1:11" x14ac:dyDescent="0.25">
      <c r="A1299" s="35">
        <v>1285</v>
      </c>
      <c r="B1299" s="31">
        <v>40739</v>
      </c>
      <c r="C1299" s="30" t="s">
        <v>3437</v>
      </c>
      <c r="D1299" s="30" t="s">
        <v>1799</v>
      </c>
      <c r="E1299" s="30" t="s">
        <v>1271</v>
      </c>
      <c r="F1299" s="30" t="s">
        <v>1270</v>
      </c>
      <c r="G1299" s="32">
        <v>46</v>
      </c>
      <c r="H1299" s="36" t="s">
        <v>29</v>
      </c>
      <c r="I1299" s="39">
        <v>222.55781282843466</v>
      </c>
      <c r="J1299" s="40"/>
      <c r="K1299" s="41">
        <f t="shared" si="22"/>
        <v>0</v>
      </c>
    </row>
    <row r="1300" spans="1:11" x14ac:dyDescent="0.25">
      <c r="A1300" s="35">
        <v>1286</v>
      </c>
      <c r="B1300" s="31">
        <v>42934</v>
      </c>
      <c r="C1300" s="30" t="s">
        <v>3438</v>
      </c>
      <c r="D1300" s="30" t="s">
        <v>1797</v>
      </c>
      <c r="E1300" s="30" t="s">
        <v>871</v>
      </c>
      <c r="F1300" s="30" t="s">
        <v>3439</v>
      </c>
      <c r="G1300" s="32">
        <v>3</v>
      </c>
      <c r="H1300" s="36" t="s">
        <v>29</v>
      </c>
      <c r="I1300" s="39">
        <v>264.92671104691817</v>
      </c>
      <c r="J1300" s="40"/>
      <c r="K1300" s="41">
        <f t="shared" si="22"/>
        <v>0</v>
      </c>
    </row>
    <row r="1301" spans="1:11" x14ac:dyDescent="0.25">
      <c r="A1301" s="35">
        <v>1287</v>
      </c>
      <c r="B1301" s="31">
        <v>42997</v>
      </c>
      <c r="C1301" s="30" t="s">
        <v>3438</v>
      </c>
      <c r="D1301" s="30" t="s">
        <v>1797</v>
      </c>
      <c r="E1301" s="30" t="s">
        <v>871</v>
      </c>
      <c r="F1301" s="30" t="s">
        <v>3440</v>
      </c>
      <c r="G1301" s="32">
        <v>10</v>
      </c>
      <c r="H1301" s="36" t="s">
        <v>29</v>
      </c>
      <c r="I1301" s="39">
        <v>254.84408269513528</v>
      </c>
      <c r="J1301" s="40"/>
      <c r="K1301" s="41">
        <f t="shared" si="22"/>
        <v>0</v>
      </c>
    </row>
    <row r="1302" spans="1:11" x14ac:dyDescent="0.25">
      <c r="A1302" s="35">
        <v>1288</v>
      </c>
      <c r="B1302" s="31">
        <v>42997</v>
      </c>
      <c r="C1302" s="30" t="s">
        <v>3438</v>
      </c>
      <c r="D1302" s="30" t="s">
        <v>1797</v>
      </c>
      <c r="E1302" s="30" t="s">
        <v>871</v>
      </c>
      <c r="F1302" s="30" t="s">
        <v>3441</v>
      </c>
      <c r="G1302" s="32">
        <v>7</v>
      </c>
      <c r="H1302" s="36" t="s">
        <v>29</v>
      </c>
      <c r="I1302" s="39">
        <v>254.84408269513528</v>
      </c>
      <c r="J1302" s="40"/>
      <c r="K1302" s="41">
        <f t="shared" si="22"/>
        <v>0</v>
      </c>
    </row>
    <row r="1303" spans="1:11" x14ac:dyDescent="0.25">
      <c r="A1303" s="35">
        <v>1289</v>
      </c>
      <c r="B1303" s="31">
        <v>42943</v>
      </c>
      <c r="C1303" s="30" t="s">
        <v>3442</v>
      </c>
      <c r="D1303" s="30" t="s">
        <v>1797</v>
      </c>
      <c r="E1303" s="30" t="s">
        <v>3443</v>
      </c>
      <c r="F1303" s="30" t="s">
        <v>3444</v>
      </c>
      <c r="G1303" s="32">
        <v>2</v>
      </c>
      <c r="H1303" s="36" t="s">
        <v>29</v>
      </c>
      <c r="I1303" s="39">
        <v>770.5</v>
      </c>
      <c r="J1303" s="40"/>
      <c r="K1303" s="41">
        <f t="shared" si="22"/>
        <v>0</v>
      </c>
    </row>
    <row r="1304" spans="1:11" x14ac:dyDescent="0.25">
      <c r="A1304" s="35">
        <v>1290</v>
      </c>
      <c r="B1304" s="31">
        <v>39263</v>
      </c>
      <c r="C1304" s="30" t="s">
        <v>3445</v>
      </c>
      <c r="D1304" s="30" t="s">
        <v>1927</v>
      </c>
      <c r="E1304" s="30" t="s">
        <v>1664</v>
      </c>
      <c r="F1304" s="30" t="s">
        <v>1663</v>
      </c>
      <c r="G1304" s="32">
        <v>64</v>
      </c>
      <c r="H1304" s="36" t="s">
        <v>48</v>
      </c>
      <c r="I1304" s="39">
        <v>239.5</v>
      </c>
      <c r="J1304" s="40"/>
      <c r="K1304" s="41">
        <f t="shared" si="22"/>
        <v>0</v>
      </c>
    </row>
    <row r="1305" spans="1:11" x14ac:dyDescent="0.25">
      <c r="A1305" s="35">
        <v>1291</v>
      </c>
      <c r="B1305" s="31">
        <v>39902</v>
      </c>
      <c r="C1305" s="30" t="s">
        <v>4428</v>
      </c>
      <c r="D1305" s="30" t="s">
        <v>2090</v>
      </c>
      <c r="E1305" s="30" t="s">
        <v>4592</v>
      </c>
      <c r="F1305" s="30" t="s">
        <v>4519</v>
      </c>
      <c r="G1305" s="32">
        <v>38</v>
      </c>
      <c r="H1305" s="36" t="s">
        <v>131</v>
      </c>
      <c r="I1305" s="39">
        <v>104.29231976965545</v>
      </c>
      <c r="J1305" s="40"/>
      <c r="K1305" s="41">
        <f t="shared" si="22"/>
        <v>0</v>
      </c>
    </row>
    <row r="1306" spans="1:11" x14ac:dyDescent="0.25">
      <c r="A1306" s="35">
        <v>1292</v>
      </c>
      <c r="B1306" s="31">
        <v>43245</v>
      </c>
      <c r="C1306" s="30" t="s">
        <v>3446</v>
      </c>
      <c r="D1306" s="30" t="s">
        <v>1797</v>
      </c>
      <c r="E1306" s="30" t="s">
        <v>3447</v>
      </c>
      <c r="F1306" s="30" t="s">
        <v>3448</v>
      </c>
      <c r="G1306" s="32">
        <v>4</v>
      </c>
      <c r="H1306" s="36" t="s">
        <v>48</v>
      </c>
      <c r="I1306" s="39">
        <v>642.25</v>
      </c>
      <c r="J1306" s="40"/>
      <c r="K1306" s="41">
        <f t="shared" si="22"/>
        <v>0</v>
      </c>
    </row>
    <row r="1307" spans="1:11" x14ac:dyDescent="0.25">
      <c r="A1307" s="35">
        <v>1293</v>
      </c>
      <c r="B1307" s="31">
        <v>43636</v>
      </c>
      <c r="C1307" s="30" t="s">
        <v>3449</v>
      </c>
      <c r="D1307" s="30" t="s">
        <v>1797</v>
      </c>
      <c r="E1307" s="30" t="s">
        <v>3450</v>
      </c>
      <c r="F1307" s="30" t="s">
        <v>3451</v>
      </c>
      <c r="G1307" s="32">
        <v>6</v>
      </c>
      <c r="H1307" s="36" t="s">
        <v>29</v>
      </c>
      <c r="I1307" s="39">
        <v>4389.833333333333</v>
      </c>
      <c r="J1307" s="40"/>
      <c r="K1307" s="41">
        <f t="shared" si="22"/>
        <v>0</v>
      </c>
    </row>
    <row r="1308" spans="1:11" x14ac:dyDescent="0.25">
      <c r="A1308" s="35">
        <v>1294</v>
      </c>
      <c r="B1308" s="31">
        <v>41544</v>
      </c>
      <c r="C1308" s="30" t="s">
        <v>3452</v>
      </c>
      <c r="D1308" s="30" t="s">
        <v>1851</v>
      </c>
      <c r="E1308" s="30" t="s">
        <v>3453</v>
      </c>
      <c r="F1308" s="30" t="s">
        <v>3454</v>
      </c>
      <c r="G1308" s="32">
        <v>13.728</v>
      </c>
      <c r="H1308" s="36" t="s">
        <v>48</v>
      </c>
      <c r="I1308" s="39">
        <v>44.548237202925051</v>
      </c>
      <c r="J1308" s="40"/>
      <c r="K1308" s="41">
        <f t="shared" si="22"/>
        <v>0</v>
      </c>
    </row>
    <row r="1309" spans="1:11" x14ac:dyDescent="0.25">
      <c r="A1309" s="35">
        <v>1295</v>
      </c>
      <c r="B1309" s="31">
        <v>41535</v>
      </c>
      <c r="C1309" s="30" t="s">
        <v>3455</v>
      </c>
      <c r="D1309" s="30" t="s">
        <v>1851</v>
      </c>
      <c r="E1309" s="30" t="s">
        <v>3456</v>
      </c>
      <c r="F1309" s="30" t="s">
        <v>3457</v>
      </c>
      <c r="G1309" s="32">
        <v>1</v>
      </c>
      <c r="H1309" s="36" t="s">
        <v>48</v>
      </c>
      <c r="I1309" s="39">
        <v>41.302037935597703</v>
      </c>
      <c r="J1309" s="40"/>
      <c r="K1309" s="41">
        <f t="shared" si="22"/>
        <v>0</v>
      </c>
    </row>
    <row r="1310" spans="1:11" x14ac:dyDescent="0.25">
      <c r="A1310" s="35">
        <v>1296</v>
      </c>
      <c r="B1310" s="31">
        <v>42067</v>
      </c>
      <c r="C1310" s="30" t="s">
        <v>3458</v>
      </c>
      <c r="D1310" s="30" t="s">
        <v>1797</v>
      </c>
      <c r="E1310" s="30" t="s">
        <v>3459</v>
      </c>
      <c r="F1310" s="30" t="s">
        <v>3460</v>
      </c>
      <c r="G1310" s="32">
        <v>100</v>
      </c>
      <c r="H1310" s="36" t="s">
        <v>29</v>
      </c>
      <c r="I1310" s="39">
        <v>202.49</v>
      </c>
      <c r="J1310" s="40"/>
      <c r="K1310" s="41">
        <f t="shared" si="22"/>
        <v>0</v>
      </c>
    </row>
    <row r="1311" spans="1:11" x14ac:dyDescent="0.25">
      <c r="A1311" s="35">
        <v>1297</v>
      </c>
      <c r="B1311" s="31">
        <v>42074</v>
      </c>
      <c r="C1311" s="30" t="s">
        <v>3458</v>
      </c>
      <c r="D1311" s="30" t="s">
        <v>1797</v>
      </c>
      <c r="E1311" s="30" t="s">
        <v>3459</v>
      </c>
      <c r="F1311" s="30" t="s">
        <v>3461</v>
      </c>
      <c r="G1311" s="32">
        <v>63</v>
      </c>
      <c r="H1311" s="36" t="s">
        <v>29</v>
      </c>
      <c r="I1311" s="39">
        <v>202.49206349206349</v>
      </c>
      <c r="J1311" s="40"/>
      <c r="K1311" s="41">
        <f t="shared" si="22"/>
        <v>0</v>
      </c>
    </row>
    <row r="1312" spans="1:11" x14ac:dyDescent="0.25">
      <c r="A1312" s="35">
        <v>1298</v>
      </c>
      <c r="B1312" s="31">
        <v>41894</v>
      </c>
      <c r="C1312" s="30" t="s">
        <v>3462</v>
      </c>
      <c r="D1312" s="30" t="s">
        <v>2563</v>
      </c>
      <c r="E1312" s="30" t="s">
        <v>1038</v>
      </c>
      <c r="F1312" s="30" t="s">
        <v>1037</v>
      </c>
      <c r="G1312" s="32">
        <v>26</v>
      </c>
      <c r="H1312" s="36" t="s">
        <v>29</v>
      </c>
      <c r="I1312" s="39">
        <v>10.399999999999999</v>
      </c>
      <c r="J1312" s="40"/>
      <c r="K1312" s="41">
        <f t="shared" si="22"/>
        <v>0</v>
      </c>
    </row>
    <row r="1313" spans="1:11" x14ac:dyDescent="0.25">
      <c r="A1313" s="35">
        <v>1299</v>
      </c>
      <c r="B1313" s="31">
        <v>41620</v>
      </c>
      <c r="C1313" s="30" t="s">
        <v>3463</v>
      </c>
      <c r="D1313" s="30" t="s">
        <v>2563</v>
      </c>
      <c r="E1313" s="30" t="s">
        <v>3464</v>
      </c>
      <c r="F1313" s="30" t="s">
        <v>3465</v>
      </c>
      <c r="G1313" s="32">
        <v>24</v>
      </c>
      <c r="H1313" s="36" t="s">
        <v>29</v>
      </c>
      <c r="I1313" s="39">
        <v>24.488915722748942</v>
      </c>
      <c r="J1313" s="40"/>
      <c r="K1313" s="41">
        <f t="shared" si="22"/>
        <v>0</v>
      </c>
    </row>
    <row r="1314" spans="1:11" x14ac:dyDescent="0.25">
      <c r="A1314" s="35">
        <v>1300</v>
      </c>
      <c r="B1314" s="31">
        <v>43223</v>
      </c>
      <c r="C1314" s="30" t="s">
        <v>3466</v>
      </c>
      <c r="D1314" s="30" t="s">
        <v>1797</v>
      </c>
      <c r="E1314" s="30" t="s">
        <v>3467</v>
      </c>
      <c r="F1314" s="30" t="s">
        <v>3468</v>
      </c>
      <c r="G1314" s="32">
        <v>1</v>
      </c>
      <c r="H1314" s="36" t="s">
        <v>48</v>
      </c>
      <c r="I1314" s="39">
        <v>1230</v>
      </c>
      <c r="J1314" s="40"/>
      <c r="K1314" s="41">
        <f t="shared" si="22"/>
        <v>0</v>
      </c>
    </row>
    <row r="1315" spans="1:11" x14ac:dyDescent="0.25">
      <c r="A1315" s="35">
        <v>1301</v>
      </c>
      <c r="B1315" s="31">
        <v>41782</v>
      </c>
      <c r="C1315" s="30" t="s">
        <v>3469</v>
      </c>
      <c r="D1315" s="30" t="s">
        <v>1815</v>
      </c>
      <c r="E1315" s="30" t="s">
        <v>1199</v>
      </c>
      <c r="F1315" s="30" t="s">
        <v>3470</v>
      </c>
      <c r="G1315" s="32">
        <v>4</v>
      </c>
      <c r="H1315" s="36" t="s">
        <v>29</v>
      </c>
      <c r="I1315" s="39">
        <v>26507.5</v>
      </c>
      <c r="J1315" s="40"/>
      <c r="K1315" s="41">
        <f t="shared" si="22"/>
        <v>0</v>
      </c>
    </row>
    <row r="1316" spans="1:11" x14ac:dyDescent="0.25">
      <c r="A1316" s="35">
        <v>1302</v>
      </c>
      <c r="B1316" s="31">
        <v>41782</v>
      </c>
      <c r="C1316" s="30" t="s">
        <v>3469</v>
      </c>
      <c r="D1316" s="30" t="s">
        <v>1815</v>
      </c>
      <c r="E1316" s="30" t="s">
        <v>1199</v>
      </c>
      <c r="F1316" s="30" t="s">
        <v>3471</v>
      </c>
      <c r="G1316" s="32">
        <v>2</v>
      </c>
      <c r="H1316" s="36" t="s">
        <v>29</v>
      </c>
      <c r="I1316" s="39">
        <v>26507.5</v>
      </c>
      <c r="J1316" s="40"/>
      <c r="K1316" s="41">
        <f t="shared" si="22"/>
        <v>0</v>
      </c>
    </row>
    <row r="1317" spans="1:11" x14ac:dyDescent="0.25">
      <c r="A1317" s="35">
        <v>1303</v>
      </c>
      <c r="B1317" s="31">
        <v>41544</v>
      </c>
      <c r="C1317" s="30" t="s">
        <v>3472</v>
      </c>
      <c r="D1317" s="30" t="s">
        <v>1797</v>
      </c>
      <c r="E1317" s="30" t="s">
        <v>870</v>
      </c>
      <c r="F1317" s="30" t="s">
        <v>3473</v>
      </c>
      <c r="G1317" s="32">
        <v>2</v>
      </c>
      <c r="H1317" s="36" t="s">
        <v>29</v>
      </c>
      <c r="I1317" s="39">
        <v>253.00703300633464</v>
      </c>
      <c r="J1317" s="40"/>
      <c r="K1317" s="41">
        <f t="shared" si="22"/>
        <v>0</v>
      </c>
    </row>
    <row r="1318" spans="1:11" x14ac:dyDescent="0.25">
      <c r="A1318" s="35">
        <v>1304</v>
      </c>
      <c r="B1318" s="31">
        <v>41710</v>
      </c>
      <c r="C1318" s="30" t="s">
        <v>3472</v>
      </c>
      <c r="D1318" s="30" t="s">
        <v>1797</v>
      </c>
      <c r="E1318" s="30" t="s">
        <v>870</v>
      </c>
      <c r="F1318" s="30" t="s">
        <v>3474</v>
      </c>
      <c r="G1318" s="32">
        <v>1</v>
      </c>
      <c r="H1318" s="36" t="s">
        <v>29</v>
      </c>
      <c r="I1318" s="39">
        <v>238.56527384239791</v>
      </c>
      <c r="J1318" s="40"/>
      <c r="K1318" s="41">
        <f t="shared" si="22"/>
        <v>0</v>
      </c>
    </row>
    <row r="1319" spans="1:11" x14ac:dyDescent="0.25">
      <c r="A1319" s="35">
        <v>1305</v>
      </c>
      <c r="B1319" s="31">
        <v>42996</v>
      </c>
      <c r="C1319" s="30" t="s">
        <v>3475</v>
      </c>
      <c r="D1319" s="30" t="s">
        <v>1797</v>
      </c>
      <c r="E1319" s="30" t="s">
        <v>3476</v>
      </c>
      <c r="F1319" s="30" t="s">
        <v>3477</v>
      </c>
      <c r="G1319" s="32">
        <v>1</v>
      </c>
      <c r="H1319" s="36" t="s">
        <v>29</v>
      </c>
      <c r="I1319" s="39">
        <v>1003</v>
      </c>
      <c r="J1319" s="40"/>
      <c r="K1319" s="41">
        <f t="shared" si="22"/>
        <v>0</v>
      </c>
    </row>
    <row r="1320" spans="1:11" x14ac:dyDescent="0.25">
      <c r="A1320" s="35">
        <v>1306</v>
      </c>
      <c r="B1320" s="31">
        <v>43636</v>
      </c>
      <c r="C1320" s="30" t="s">
        <v>3478</v>
      </c>
      <c r="D1320" s="30" t="s">
        <v>1797</v>
      </c>
      <c r="E1320" s="30" t="s">
        <v>3479</v>
      </c>
      <c r="F1320" s="30" t="s">
        <v>3480</v>
      </c>
      <c r="G1320" s="32">
        <v>2</v>
      </c>
      <c r="H1320" s="36" t="s">
        <v>29</v>
      </c>
      <c r="I1320" s="39">
        <v>7510.5</v>
      </c>
      <c r="J1320" s="40"/>
      <c r="K1320" s="41">
        <f t="shared" si="22"/>
        <v>0</v>
      </c>
    </row>
    <row r="1321" spans="1:11" x14ac:dyDescent="0.25">
      <c r="A1321" s="35">
        <v>1307</v>
      </c>
      <c r="B1321" s="31">
        <v>42934</v>
      </c>
      <c r="C1321" s="30" t="s">
        <v>3481</v>
      </c>
      <c r="D1321" s="30" t="s">
        <v>1797</v>
      </c>
      <c r="E1321" s="30" t="s">
        <v>3482</v>
      </c>
      <c r="F1321" s="30" t="s">
        <v>3483</v>
      </c>
      <c r="G1321" s="32">
        <v>2</v>
      </c>
      <c r="H1321" s="36" t="s">
        <v>29</v>
      </c>
      <c r="I1321" s="39">
        <v>1115</v>
      </c>
      <c r="J1321" s="40"/>
      <c r="K1321" s="41">
        <f t="shared" si="22"/>
        <v>0</v>
      </c>
    </row>
    <row r="1322" spans="1:11" x14ac:dyDescent="0.25">
      <c r="A1322" s="35">
        <v>1308</v>
      </c>
      <c r="B1322" s="31">
        <v>42943</v>
      </c>
      <c r="C1322" s="30" t="s">
        <v>3484</v>
      </c>
      <c r="D1322" s="30" t="s">
        <v>1797</v>
      </c>
      <c r="E1322" s="30" t="s">
        <v>3485</v>
      </c>
      <c r="F1322" s="30" t="s">
        <v>3486</v>
      </c>
      <c r="G1322" s="32">
        <v>2</v>
      </c>
      <c r="H1322" s="36" t="s">
        <v>29</v>
      </c>
      <c r="I1322" s="39">
        <v>1255.5</v>
      </c>
      <c r="J1322" s="40"/>
      <c r="K1322" s="41">
        <f t="shared" si="22"/>
        <v>0</v>
      </c>
    </row>
    <row r="1323" spans="1:11" x14ac:dyDescent="0.25">
      <c r="A1323" s="35">
        <v>1309</v>
      </c>
      <c r="B1323" s="31">
        <v>42934</v>
      </c>
      <c r="C1323" s="30" t="s">
        <v>3487</v>
      </c>
      <c r="D1323" s="30" t="s">
        <v>1797</v>
      </c>
      <c r="E1323" s="30" t="s">
        <v>3488</v>
      </c>
      <c r="F1323" s="30" t="s">
        <v>3489</v>
      </c>
      <c r="G1323" s="32">
        <v>2</v>
      </c>
      <c r="H1323" s="36" t="s">
        <v>29</v>
      </c>
      <c r="I1323" s="39">
        <v>1376</v>
      </c>
      <c r="J1323" s="40"/>
      <c r="K1323" s="41">
        <f t="shared" si="22"/>
        <v>0</v>
      </c>
    </row>
    <row r="1324" spans="1:11" x14ac:dyDescent="0.25">
      <c r="A1324" s="35">
        <v>1310</v>
      </c>
      <c r="B1324" s="31">
        <v>42934</v>
      </c>
      <c r="C1324" s="30" t="s">
        <v>3490</v>
      </c>
      <c r="D1324" s="30" t="s">
        <v>1797</v>
      </c>
      <c r="E1324" s="30" t="s">
        <v>3491</v>
      </c>
      <c r="F1324" s="30" t="s">
        <v>3492</v>
      </c>
      <c r="G1324" s="32">
        <v>2</v>
      </c>
      <c r="H1324" s="36" t="s">
        <v>29</v>
      </c>
      <c r="I1324" s="39">
        <v>601.5</v>
      </c>
      <c r="J1324" s="40"/>
      <c r="K1324" s="41">
        <f t="shared" si="22"/>
        <v>0</v>
      </c>
    </row>
    <row r="1325" spans="1:11" x14ac:dyDescent="0.25">
      <c r="A1325" s="35">
        <v>1311</v>
      </c>
      <c r="B1325" s="31">
        <v>42934</v>
      </c>
      <c r="C1325" s="30" t="s">
        <v>3493</v>
      </c>
      <c r="D1325" s="30" t="s">
        <v>1797</v>
      </c>
      <c r="E1325" s="30" t="s">
        <v>3494</v>
      </c>
      <c r="F1325" s="30" t="s">
        <v>3495</v>
      </c>
      <c r="G1325" s="32">
        <v>5</v>
      </c>
      <c r="H1325" s="36" t="s">
        <v>29</v>
      </c>
      <c r="I1325" s="39">
        <v>1337.2</v>
      </c>
      <c r="J1325" s="40"/>
      <c r="K1325" s="41">
        <f t="shared" si="22"/>
        <v>0</v>
      </c>
    </row>
    <row r="1326" spans="1:11" x14ac:dyDescent="0.25">
      <c r="A1326" s="35">
        <v>1312</v>
      </c>
      <c r="B1326" s="31">
        <v>42934</v>
      </c>
      <c r="C1326" s="30" t="s">
        <v>3496</v>
      </c>
      <c r="D1326" s="30" t="s">
        <v>1797</v>
      </c>
      <c r="E1326" s="30" t="s">
        <v>3497</v>
      </c>
      <c r="F1326" s="30" t="s">
        <v>3498</v>
      </c>
      <c r="G1326" s="32">
        <v>2</v>
      </c>
      <c r="H1326" s="36" t="s">
        <v>29</v>
      </c>
      <c r="I1326" s="39">
        <v>1627.5</v>
      </c>
      <c r="J1326" s="40"/>
      <c r="K1326" s="41">
        <f t="shared" si="22"/>
        <v>0</v>
      </c>
    </row>
    <row r="1327" spans="1:11" x14ac:dyDescent="0.25">
      <c r="A1327" s="35">
        <v>1313</v>
      </c>
      <c r="B1327" s="31">
        <v>42461</v>
      </c>
      <c r="C1327" s="30" t="s">
        <v>3499</v>
      </c>
      <c r="D1327" s="30" t="s">
        <v>1797</v>
      </c>
      <c r="E1327" s="30" t="s">
        <v>1119</v>
      </c>
      <c r="F1327" s="30" t="s">
        <v>3500</v>
      </c>
      <c r="G1327" s="32">
        <v>7</v>
      </c>
      <c r="H1327" s="36" t="s">
        <v>29</v>
      </c>
      <c r="I1327" s="39">
        <v>823.5482976731455</v>
      </c>
      <c r="J1327" s="40"/>
      <c r="K1327" s="41">
        <f t="shared" si="22"/>
        <v>0</v>
      </c>
    </row>
    <row r="1328" spans="1:11" x14ac:dyDescent="0.25">
      <c r="A1328" s="35">
        <v>1314</v>
      </c>
      <c r="B1328" s="31">
        <v>42997</v>
      </c>
      <c r="C1328" s="30" t="s">
        <v>3501</v>
      </c>
      <c r="D1328" s="30" t="s">
        <v>1797</v>
      </c>
      <c r="E1328" s="30" t="s">
        <v>869</v>
      </c>
      <c r="F1328" s="30" t="s">
        <v>3502</v>
      </c>
      <c r="G1328" s="32">
        <v>18</v>
      </c>
      <c r="H1328" s="36" t="s">
        <v>29</v>
      </c>
      <c r="I1328" s="39">
        <v>291.19972452038274</v>
      </c>
      <c r="J1328" s="40"/>
      <c r="K1328" s="41">
        <f t="shared" si="22"/>
        <v>0</v>
      </c>
    </row>
    <row r="1329" spans="1:11" x14ac:dyDescent="0.25">
      <c r="A1329" s="35">
        <v>1315</v>
      </c>
      <c r="B1329" s="31">
        <v>42997</v>
      </c>
      <c r="C1329" s="30" t="s">
        <v>3501</v>
      </c>
      <c r="D1329" s="30" t="s">
        <v>1797</v>
      </c>
      <c r="E1329" s="30" t="s">
        <v>869</v>
      </c>
      <c r="F1329" s="30" t="s">
        <v>3503</v>
      </c>
      <c r="G1329" s="32">
        <v>10</v>
      </c>
      <c r="H1329" s="36" t="s">
        <v>29</v>
      </c>
      <c r="I1329" s="39">
        <v>291.1997245203828</v>
      </c>
      <c r="J1329" s="40"/>
      <c r="K1329" s="41">
        <f t="shared" si="22"/>
        <v>0</v>
      </c>
    </row>
    <row r="1330" spans="1:11" x14ac:dyDescent="0.25">
      <c r="A1330" s="35">
        <v>1316</v>
      </c>
      <c r="B1330" s="31">
        <v>39263</v>
      </c>
      <c r="C1330" s="30" t="s">
        <v>3504</v>
      </c>
      <c r="D1330" s="30" t="s">
        <v>1815</v>
      </c>
      <c r="E1330" s="30" t="s">
        <v>857</v>
      </c>
      <c r="F1330" s="30" t="s">
        <v>859</v>
      </c>
      <c r="G1330" s="32">
        <v>1</v>
      </c>
      <c r="H1330" s="36" t="s">
        <v>29</v>
      </c>
      <c r="I1330" s="39">
        <v>19447.173297752273</v>
      </c>
      <c r="J1330" s="40"/>
      <c r="K1330" s="41">
        <f t="shared" si="22"/>
        <v>0</v>
      </c>
    </row>
    <row r="1331" spans="1:11" x14ac:dyDescent="0.25">
      <c r="A1331" s="35">
        <v>1317</v>
      </c>
      <c r="B1331" s="31">
        <v>39263</v>
      </c>
      <c r="C1331" s="30" t="s">
        <v>3504</v>
      </c>
      <c r="D1331" s="30" t="s">
        <v>1815</v>
      </c>
      <c r="E1331" s="30" t="s">
        <v>857</v>
      </c>
      <c r="F1331" s="30" t="s">
        <v>858</v>
      </c>
      <c r="G1331" s="32">
        <v>2</v>
      </c>
      <c r="H1331" s="36" t="s">
        <v>29</v>
      </c>
      <c r="I1331" s="39">
        <v>19447.173297752273</v>
      </c>
      <c r="J1331" s="40"/>
      <c r="K1331" s="41">
        <f t="shared" si="22"/>
        <v>0</v>
      </c>
    </row>
    <row r="1332" spans="1:11" x14ac:dyDescent="0.25">
      <c r="A1332" s="35">
        <v>1318</v>
      </c>
      <c r="B1332" s="31">
        <v>39263</v>
      </c>
      <c r="C1332" s="30" t="s">
        <v>3504</v>
      </c>
      <c r="D1332" s="30" t="s">
        <v>1815</v>
      </c>
      <c r="E1332" s="30" t="s">
        <v>857</v>
      </c>
      <c r="F1332" s="30" t="s">
        <v>856</v>
      </c>
      <c r="G1332" s="32">
        <v>1</v>
      </c>
      <c r="H1332" s="36" t="s">
        <v>29</v>
      </c>
      <c r="I1332" s="39">
        <v>19447.173297752273</v>
      </c>
      <c r="J1332" s="40"/>
      <c r="K1332" s="41">
        <f t="shared" si="22"/>
        <v>0</v>
      </c>
    </row>
    <row r="1333" spans="1:11" x14ac:dyDescent="0.25">
      <c r="A1333" s="35">
        <v>1319</v>
      </c>
      <c r="B1333" s="31">
        <v>42566</v>
      </c>
      <c r="C1333" s="30" t="s">
        <v>3505</v>
      </c>
      <c r="D1333" s="30" t="s">
        <v>1815</v>
      </c>
      <c r="E1333" s="30" t="s">
        <v>1095</v>
      </c>
      <c r="F1333" s="30" t="s">
        <v>3506</v>
      </c>
      <c r="G1333" s="32">
        <v>10</v>
      </c>
      <c r="H1333" s="36" t="s">
        <v>29</v>
      </c>
      <c r="I1333" s="39">
        <v>159.80587471600376</v>
      </c>
      <c r="J1333" s="40"/>
      <c r="K1333" s="41">
        <f t="shared" si="22"/>
        <v>0</v>
      </c>
    </row>
    <row r="1334" spans="1:11" x14ac:dyDescent="0.25">
      <c r="A1334" s="35">
        <v>1320</v>
      </c>
      <c r="B1334" s="31">
        <v>42566</v>
      </c>
      <c r="C1334" s="30" t="s">
        <v>3505</v>
      </c>
      <c r="D1334" s="30" t="s">
        <v>1815</v>
      </c>
      <c r="E1334" s="30" t="s">
        <v>1095</v>
      </c>
      <c r="F1334" s="30" t="s">
        <v>3507</v>
      </c>
      <c r="G1334" s="32">
        <v>10</v>
      </c>
      <c r="H1334" s="36" t="s">
        <v>29</v>
      </c>
      <c r="I1334" s="39">
        <v>159.80587471600376</v>
      </c>
      <c r="J1334" s="40"/>
      <c r="K1334" s="41">
        <f t="shared" si="22"/>
        <v>0</v>
      </c>
    </row>
    <row r="1335" spans="1:11" x14ac:dyDescent="0.25">
      <c r="A1335" s="35">
        <v>1321</v>
      </c>
      <c r="B1335" s="31">
        <v>42566</v>
      </c>
      <c r="C1335" s="30" t="s">
        <v>3505</v>
      </c>
      <c r="D1335" s="30" t="s">
        <v>1815</v>
      </c>
      <c r="E1335" s="30" t="s">
        <v>1095</v>
      </c>
      <c r="F1335" s="30" t="s">
        <v>3508</v>
      </c>
      <c r="G1335" s="32">
        <v>480</v>
      </c>
      <c r="H1335" s="36" t="s">
        <v>29</v>
      </c>
      <c r="I1335" s="39">
        <v>159.80587471600376</v>
      </c>
      <c r="J1335" s="40"/>
      <c r="K1335" s="41">
        <f t="shared" si="22"/>
        <v>0</v>
      </c>
    </row>
    <row r="1336" spans="1:11" x14ac:dyDescent="0.25">
      <c r="A1336" s="35">
        <v>1322</v>
      </c>
      <c r="B1336" s="31">
        <v>42667</v>
      </c>
      <c r="C1336" s="30" t="s">
        <v>3509</v>
      </c>
      <c r="D1336" s="30" t="s">
        <v>1815</v>
      </c>
      <c r="E1336" s="30" t="s">
        <v>1085</v>
      </c>
      <c r="F1336" s="30" t="s">
        <v>1084</v>
      </c>
      <c r="G1336" s="32">
        <v>1</v>
      </c>
      <c r="H1336" s="36" t="s">
        <v>29</v>
      </c>
      <c r="I1336" s="39">
        <v>40475</v>
      </c>
      <c r="J1336" s="40"/>
      <c r="K1336" s="41">
        <f t="shared" si="22"/>
        <v>0</v>
      </c>
    </row>
    <row r="1337" spans="1:11" x14ac:dyDescent="0.25">
      <c r="A1337" s="35">
        <v>1323</v>
      </c>
      <c r="B1337" s="31">
        <v>39263</v>
      </c>
      <c r="C1337" s="30" t="s">
        <v>3510</v>
      </c>
      <c r="D1337" s="30" t="s">
        <v>1799</v>
      </c>
      <c r="E1337" s="30" t="s">
        <v>219</v>
      </c>
      <c r="F1337" s="30" t="s">
        <v>222</v>
      </c>
      <c r="G1337" s="32">
        <v>140</v>
      </c>
      <c r="H1337" s="36" t="s">
        <v>29</v>
      </c>
      <c r="I1337" s="39">
        <v>58.665183240535939</v>
      </c>
      <c r="J1337" s="40"/>
      <c r="K1337" s="41">
        <f t="shared" si="22"/>
        <v>0</v>
      </c>
    </row>
    <row r="1338" spans="1:11" x14ac:dyDescent="0.25">
      <c r="A1338" s="35">
        <v>1324</v>
      </c>
      <c r="B1338" s="31">
        <v>39263</v>
      </c>
      <c r="C1338" s="30" t="s">
        <v>3510</v>
      </c>
      <c r="D1338" s="30" t="s">
        <v>1799</v>
      </c>
      <c r="E1338" s="30" t="s">
        <v>219</v>
      </c>
      <c r="F1338" s="30" t="s">
        <v>218</v>
      </c>
      <c r="G1338" s="32">
        <v>60</v>
      </c>
      <c r="H1338" s="36" t="s">
        <v>29</v>
      </c>
      <c r="I1338" s="39">
        <v>58.665183240535946</v>
      </c>
      <c r="J1338" s="40"/>
      <c r="K1338" s="41">
        <f t="shared" si="22"/>
        <v>0</v>
      </c>
    </row>
    <row r="1339" spans="1:11" x14ac:dyDescent="0.25">
      <c r="A1339" s="35">
        <v>1325</v>
      </c>
      <c r="B1339" s="31">
        <v>40981</v>
      </c>
      <c r="C1339" s="30" t="s">
        <v>4429</v>
      </c>
      <c r="D1339" s="30" t="s">
        <v>1815</v>
      </c>
      <c r="E1339" s="30" t="s">
        <v>4593</v>
      </c>
      <c r="F1339" s="30" t="s">
        <v>4520</v>
      </c>
      <c r="G1339" s="32">
        <v>2</v>
      </c>
      <c r="H1339" s="36" t="s">
        <v>29</v>
      </c>
      <c r="I1339" s="39">
        <v>52701.5</v>
      </c>
      <c r="J1339" s="40"/>
      <c r="K1339" s="41">
        <f t="shared" si="22"/>
        <v>0</v>
      </c>
    </row>
    <row r="1340" spans="1:11" x14ac:dyDescent="0.25">
      <c r="A1340" s="35">
        <v>1326</v>
      </c>
      <c r="B1340" s="31">
        <v>40739</v>
      </c>
      <c r="C1340" s="30" t="s">
        <v>3511</v>
      </c>
      <c r="D1340" s="30" t="s">
        <v>1799</v>
      </c>
      <c r="E1340" s="30" t="s">
        <v>1015</v>
      </c>
      <c r="F1340" s="30" t="s">
        <v>1014</v>
      </c>
      <c r="G1340" s="32">
        <v>10</v>
      </c>
      <c r="H1340" s="36" t="s">
        <v>29</v>
      </c>
      <c r="I1340" s="39">
        <v>282.45664725369102</v>
      </c>
      <c r="J1340" s="40"/>
      <c r="K1340" s="41">
        <f t="shared" si="22"/>
        <v>0</v>
      </c>
    </row>
    <row r="1341" spans="1:11" x14ac:dyDescent="0.25">
      <c r="A1341" s="35">
        <v>1327</v>
      </c>
      <c r="B1341" s="31">
        <v>40739</v>
      </c>
      <c r="C1341" s="30" t="s">
        <v>3512</v>
      </c>
      <c r="D1341" s="30" t="s">
        <v>1799</v>
      </c>
      <c r="E1341" s="30" t="s">
        <v>868</v>
      </c>
      <c r="F1341" s="30" t="s">
        <v>867</v>
      </c>
      <c r="G1341" s="32">
        <v>10</v>
      </c>
      <c r="H1341" s="36" t="s">
        <v>29</v>
      </c>
      <c r="I1341" s="39">
        <v>520.75565154049775</v>
      </c>
      <c r="J1341" s="40"/>
      <c r="K1341" s="41">
        <f t="shared" si="22"/>
        <v>0</v>
      </c>
    </row>
    <row r="1342" spans="1:11" x14ac:dyDescent="0.25">
      <c r="A1342" s="35">
        <v>1328</v>
      </c>
      <c r="B1342" s="31">
        <v>43299</v>
      </c>
      <c r="C1342" s="30" t="s">
        <v>4430</v>
      </c>
      <c r="D1342" s="30" t="s">
        <v>1797</v>
      </c>
      <c r="E1342" s="30" t="s">
        <v>4594</v>
      </c>
      <c r="F1342" s="30" t="s">
        <v>4521</v>
      </c>
      <c r="G1342" s="32">
        <v>6</v>
      </c>
      <c r="H1342" s="36" t="s">
        <v>29</v>
      </c>
      <c r="I1342" s="39">
        <v>450.58333333333331</v>
      </c>
      <c r="J1342" s="40"/>
      <c r="K1342" s="41">
        <f t="shared" si="22"/>
        <v>0</v>
      </c>
    </row>
    <row r="1343" spans="1:11" x14ac:dyDescent="0.25">
      <c r="A1343" s="35">
        <v>1329</v>
      </c>
      <c r="B1343" s="31">
        <v>39263</v>
      </c>
      <c r="C1343" s="30" t="s">
        <v>3513</v>
      </c>
      <c r="D1343" s="30" t="s">
        <v>1815</v>
      </c>
      <c r="E1343" s="30" t="s">
        <v>611</v>
      </c>
      <c r="F1343" s="30" t="s">
        <v>610</v>
      </c>
      <c r="G1343" s="32">
        <v>85</v>
      </c>
      <c r="H1343" s="36" t="s">
        <v>29</v>
      </c>
      <c r="I1343" s="39">
        <v>791.76196124194928</v>
      </c>
      <c r="J1343" s="40"/>
      <c r="K1343" s="41">
        <f t="shared" si="22"/>
        <v>0</v>
      </c>
    </row>
    <row r="1344" spans="1:11" x14ac:dyDescent="0.25">
      <c r="A1344" s="35">
        <v>1330</v>
      </c>
      <c r="B1344" s="31">
        <v>40640</v>
      </c>
      <c r="C1344" s="30" t="s">
        <v>3514</v>
      </c>
      <c r="D1344" s="30" t="s">
        <v>1815</v>
      </c>
      <c r="E1344" s="30" t="s">
        <v>1767</v>
      </c>
      <c r="F1344" s="30" t="s">
        <v>1766</v>
      </c>
      <c r="G1344" s="32">
        <v>50</v>
      </c>
      <c r="H1344" s="36" t="s">
        <v>29</v>
      </c>
      <c r="I1344" s="39">
        <v>482.36464678125941</v>
      </c>
      <c r="J1344" s="40"/>
      <c r="K1344" s="41">
        <f t="shared" si="22"/>
        <v>0</v>
      </c>
    </row>
    <row r="1345" spans="1:11" x14ac:dyDescent="0.25">
      <c r="A1345" s="35">
        <v>1331</v>
      </c>
      <c r="B1345" s="31">
        <v>41941</v>
      </c>
      <c r="C1345" s="30" t="s">
        <v>3515</v>
      </c>
      <c r="D1345" s="30" t="s">
        <v>1797</v>
      </c>
      <c r="E1345" s="30" t="s">
        <v>1519</v>
      </c>
      <c r="F1345" s="30" t="s">
        <v>3516</v>
      </c>
      <c r="G1345" s="32">
        <v>1</v>
      </c>
      <c r="H1345" s="36" t="s">
        <v>29</v>
      </c>
      <c r="I1345" s="39">
        <v>6912.5054883105013</v>
      </c>
      <c r="J1345" s="40"/>
      <c r="K1345" s="41">
        <f t="shared" si="22"/>
        <v>0</v>
      </c>
    </row>
    <row r="1346" spans="1:11" x14ac:dyDescent="0.25">
      <c r="A1346" s="35">
        <v>1332</v>
      </c>
      <c r="B1346" s="31">
        <v>41661</v>
      </c>
      <c r="C1346" s="30" t="s">
        <v>3517</v>
      </c>
      <c r="D1346" s="30" t="s">
        <v>1815</v>
      </c>
      <c r="E1346" s="30" t="s">
        <v>1717</v>
      </c>
      <c r="F1346" s="30" t="s">
        <v>1716</v>
      </c>
      <c r="G1346" s="32">
        <v>4</v>
      </c>
      <c r="H1346" s="36" t="s">
        <v>29</v>
      </c>
      <c r="I1346" s="39">
        <v>200.7474488840391</v>
      </c>
      <c r="J1346" s="40"/>
      <c r="K1346" s="41">
        <f t="shared" si="22"/>
        <v>0</v>
      </c>
    </row>
    <row r="1347" spans="1:11" x14ac:dyDescent="0.25">
      <c r="A1347" s="35">
        <v>1333</v>
      </c>
      <c r="B1347" s="31">
        <v>39654</v>
      </c>
      <c r="C1347" s="30" t="s">
        <v>3518</v>
      </c>
      <c r="D1347" s="30" t="s">
        <v>1804</v>
      </c>
      <c r="E1347" s="30" t="s">
        <v>479</v>
      </c>
      <c r="F1347" s="30" t="s">
        <v>480</v>
      </c>
      <c r="G1347" s="32">
        <v>1</v>
      </c>
      <c r="H1347" s="36" t="s">
        <v>29</v>
      </c>
      <c r="I1347" s="39">
        <v>11336</v>
      </c>
      <c r="J1347" s="40"/>
      <c r="K1347" s="41">
        <f t="shared" si="22"/>
        <v>0</v>
      </c>
    </row>
    <row r="1348" spans="1:11" x14ac:dyDescent="0.25">
      <c r="A1348" s="35">
        <v>1334</v>
      </c>
      <c r="B1348" s="31">
        <v>40172</v>
      </c>
      <c r="C1348" s="30" t="s">
        <v>3518</v>
      </c>
      <c r="D1348" s="30" t="s">
        <v>1804</v>
      </c>
      <c r="E1348" s="30" t="s">
        <v>479</v>
      </c>
      <c r="F1348" s="30" t="s">
        <v>478</v>
      </c>
      <c r="G1348" s="32">
        <v>1</v>
      </c>
      <c r="H1348" s="36" t="s">
        <v>29</v>
      </c>
      <c r="I1348" s="39">
        <v>10167</v>
      </c>
      <c r="J1348" s="40"/>
      <c r="K1348" s="41">
        <f t="shared" ref="K1348:K1410" si="23">J1348*1.2*G1348</f>
        <v>0</v>
      </c>
    </row>
    <row r="1349" spans="1:11" x14ac:dyDescent="0.25">
      <c r="A1349" s="35">
        <v>1335</v>
      </c>
      <c r="B1349" s="31">
        <v>39263</v>
      </c>
      <c r="C1349" s="30" t="s">
        <v>3519</v>
      </c>
      <c r="D1349" s="30" t="s">
        <v>1804</v>
      </c>
      <c r="E1349" s="30" t="s">
        <v>489</v>
      </c>
      <c r="F1349" s="30" t="s">
        <v>492</v>
      </c>
      <c r="G1349" s="32">
        <v>24</v>
      </c>
      <c r="H1349" s="36" t="s">
        <v>29</v>
      </c>
      <c r="I1349" s="39">
        <v>1777.9166666666667</v>
      </c>
      <c r="J1349" s="40"/>
      <c r="K1349" s="41">
        <f t="shared" si="23"/>
        <v>0</v>
      </c>
    </row>
    <row r="1350" spans="1:11" x14ac:dyDescent="0.25">
      <c r="A1350" s="35">
        <v>1336</v>
      </c>
      <c r="B1350" s="31">
        <v>39932</v>
      </c>
      <c r="C1350" s="30" t="s">
        <v>3519</v>
      </c>
      <c r="D1350" s="30" t="s">
        <v>1804</v>
      </c>
      <c r="E1350" s="30" t="s">
        <v>489</v>
      </c>
      <c r="F1350" s="30" t="s">
        <v>488</v>
      </c>
      <c r="G1350" s="32">
        <v>18</v>
      </c>
      <c r="H1350" s="36" t="s">
        <v>29</v>
      </c>
      <c r="I1350" s="39">
        <v>1704</v>
      </c>
      <c r="J1350" s="40"/>
      <c r="K1350" s="41">
        <f t="shared" si="23"/>
        <v>0</v>
      </c>
    </row>
    <row r="1351" spans="1:11" x14ac:dyDescent="0.25">
      <c r="A1351" s="35">
        <v>1337</v>
      </c>
      <c r="B1351" s="31">
        <v>41515</v>
      </c>
      <c r="C1351" s="30" t="s">
        <v>3520</v>
      </c>
      <c r="D1351" s="30" t="s">
        <v>1804</v>
      </c>
      <c r="E1351" s="30" t="s">
        <v>1501</v>
      </c>
      <c r="F1351" s="30" t="s">
        <v>1500</v>
      </c>
      <c r="G1351" s="32">
        <v>9</v>
      </c>
      <c r="H1351" s="36" t="s">
        <v>29</v>
      </c>
      <c r="I1351" s="39">
        <v>20.514650000000003</v>
      </c>
      <c r="J1351" s="40"/>
      <c r="K1351" s="41">
        <f t="shared" si="23"/>
        <v>0</v>
      </c>
    </row>
    <row r="1352" spans="1:11" x14ac:dyDescent="0.25">
      <c r="A1352" s="35">
        <v>1338</v>
      </c>
      <c r="B1352" s="31">
        <v>43238</v>
      </c>
      <c r="C1352" s="30" t="s">
        <v>4431</v>
      </c>
      <c r="D1352" s="30" t="s">
        <v>1813</v>
      </c>
      <c r="E1352" s="30" t="s">
        <v>4595</v>
      </c>
      <c r="F1352" s="30" t="s">
        <v>4522</v>
      </c>
      <c r="G1352" s="32">
        <v>14</v>
      </c>
      <c r="H1352" s="36" t="s">
        <v>29</v>
      </c>
      <c r="I1352" s="39">
        <v>18.936599999999999</v>
      </c>
      <c r="J1352" s="40"/>
      <c r="K1352" s="41">
        <f t="shared" si="23"/>
        <v>0</v>
      </c>
    </row>
    <row r="1353" spans="1:11" x14ac:dyDescent="0.25">
      <c r="A1353" s="35">
        <v>1339</v>
      </c>
      <c r="B1353" s="31">
        <v>39580</v>
      </c>
      <c r="C1353" s="30" t="s">
        <v>3521</v>
      </c>
      <c r="D1353" s="30" t="s">
        <v>1804</v>
      </c>
      <c r="E1353" s="30" t="s">
        <v>486</v>
      </c>
      <c r="F1353" s="30" t="s">
        <v>487</v>
      </c>
      <c r="G1353" s="32">
        <v>20</v>
      </c>
      <c r="H1353" s="36" t="s">
        <v>29</v>
      </c>
      <c r="I1353" s="39">
        <v>1118.1500000000001</v>
      </c>
      <c r="J1353" s="40"/>
      <c r="K1353" s="41">
        <f t="shared" si="23"/>
        <v>0</v>
      </c>
    </row>
    <row r="1354" spans="1:11" x14ac:dyDescent="0.25">
      <c r="A1354" s="35">
        <v>1340</v>
      </c>
      <c r="B1354" s="31">
        <v>40053</v>
      </c>
      <c r="C1354" s="30" t="s">
        <v>3521</v>
      </c>
      <c r="D1354" s="30" t="s">
        <v>1804</v>
      </c>
      <c r="E1354" s="30" t="s">
        <v>486</v>
      </c>
      <c r="F1354" s="30" t="s">
        <v>485</v>
      </c>
      <c r="G1354" s="32">
        <v>22</v>
      </c>
      <c r="H1354" s="36" t="s">
        <v>29</v>
      </c>
      <c r="I1354" s="39">
        <v>1001.6363636363636</v>
      </c>
      <c r="J1354" s="40"/>
      <c r="K1354" s="41">
        <f t="shared" si="23"/>
        <v>0</v>
      </c>
    </row>
    <row r="1355" spans="1:11" x14ac:dyDescent="0.25">
      <c r="A1355" s="35">
        <v>1341</v>
      </c>
      <c r="B1355" s="31">
        <v>39266</v>
      </c>
      <c r="C1355" s="30" t="s">
        <v>3522</v>
      </c>
      <c r="D1355" s="30" t="s">
        <v>1804</v>
      </c>
      <c r="E1355" s="30" t="s">
        <v>468</v>
      </c>
      <c r="F1355" s="30" t="s">
        <v>467</v>
      </c>
      <c r="G1355" s="32">
        <v>3</v>
      </c>
      <c r="H1355" s="36" t="s">
        <v>29</v>
      </c>
      <c r="I1355" s="39">
        <v>723</v>
      </c>
      <c r="J1355" s="40"/>
      <c r="K1355" s="41">
        <f t="shared" si="23"/>
        <v>0</v>
      </c>
    </row>
    <row r="1356" spans="1:11" x14ac:dyDescent="0.25">
      <c r="A1356" s="35">
        <v>1342</v>
      </c>
      <c r="B1356" s="31">
        <v>42633</v>
      </c>
      <c r="C1356" s="30" t="s">
        <v>3523</v>
      </c>
      <c r="D1356" s="30" t="s">
        <v>1804</v>
      </c>
      <c r="E1356" s="30" t="s">
        <v>317</v>
      </c>
      <c r="F1356" s="30" t="s">
        <v>316</v>
      </c>
      <c r="G1356" s="32">
        <v>10</v>
      </c>
      <c r="H1356" s="36" t="s">
        <v>48</v>
      </c>
      <c r="I1356" s="39">
        <v>19.094404999999998</v>
      </c>
      <c r="J1356" s="40"/>
      <c r="K1356" s="41">
        <f t="shared" si="23"/>
        <v>0</v>
      </c>
    </row>
    <row r="1357" spans="1:11" x14ac:dyDescent="0.25">
      <c r="A1357" s="35">
        <v>1343</v>
      </c>
      <c r="B1357" s="31">
        <v>41348</v>
      </c>
      <c r="C1357" s="30" t="s">
        <v>3524</v>
      </c>
      <c r="D1357" s="30" t="s">
        <v>3525</v>
      </c>
      <c r="E1357" s="30" t="s">
        <v>1673</v>
      </c>
      <c r="F1357" s="30" t="s">
        <v>1672</v>
      </c>
      <c r="G1357" s="32">
        <v>135</v>
      </c>
      <c r="H1357" s="36" t="s">
        <v>48</v>
      </c>
      <c r="I1357" s="39">
        <v>17.937539114024478</v>
      </c>
      <c r="J1357" s="40"/>
      <c r="K1357" s="41">
        <f t="shared" si="23"/>
        <v>0</v>
      </c>
    </row>
    <row r="1358" spans="1:11" x14ac:dyDescent="0.25">
      <c r="A1358" s="35">
        <v>1344</v>
      </c>
      <c r="B1358" s="31">
        <v>41711</v>
      </c>
      <c r="C1358" s="30" t="s">
        <v>3526</v>
      </c>
      <c r="D1358" s="30" t="s">
        <v>1815</v>
      </c>
      <c r="E1358" s="30" t="s">
        <v>1714</v>
      </c>
      <c r="F1358" s="30" t="s">
        <v>1715</v>
      </c>
      <c r="G1358" s="32">
        <v>3</v>
      </c>
      <c r="H1358" s="36" t="s">
        <v>29</v>
      </c>
      <c r="I1358" s="39">
        <v>400.92334573236502</v>
      </c>
      <c r="J1358" s="40"/>
      <c r="K1358" s="41">
        <f t="shared" si="23"/>
        <v>0</v>
      </c>
    </row>
    <row r="1359" spans="1:11" x14ac:dyDescent="0.25">
      <c r="A1359" s="35">
        <v>1345</v>
      </c>
      <c r="B1359" s="31">
        <v>41711</v>
      </c>
      <c r="C1359" s="30" t="s">
        <v>3526</v>
      </c>
      <c r="D1359" s="30" t="s">
        <v>1815</v>
      </c>
      <c r="E1359" s="30" t="s">
        <v>1714</v>
      </c>
      <c r="F1359" s="30" t="s">
        <v>1713</v>
      </c>
      <c r="G1359" s="32">
        <v>4</v>
      </c>
      <c r="H1359" s="36" t="s">
        <v>29</v>
      </c>
      <c r="I1359" s="39">
        <v>400.92334573236502</v>
      </c>
      <c r="J1359" s="40"/>
      <c r="K1359" s="41">
        <f t="shared" si="23"/>
        <v>0</v>
      </c>
    </row>
    <row r="1360" spans="1:11" x14ac:dyDescent="0.25">
      <c r="A1360" s="35">
        <v>1346</v>
      </c>
      <c r="B1360" s="31">
        <v>40925</v>
      </c>
      <c r="C1360" s="30" t="s">
        <v>3527</v>
      </c>
      <c r="D1360" s="30" t="s">
        <v>2090</v>
      </c>
      <c r="E1360" s="30" t="s">
        <v>1429</v>
      </c>
      <c r="F1360" s="30" t="s">
        <v>3528</v>
      </c>
      <c r="G1360" s="32">
        <v>4</v>
      </c>
      <c r="H1360" s="36" t="s">
        <v>29</v>
      </c>
      <c r="I1360" s="39">
        <v>4881</v>
      </c>
      <c r="J1360" s="40"/>
      <c r="K1360" s="41">
        <f t="shared" si="23"/>
        <v>0</v>
      </c>
    </row>
    <row r="1361" spans="1:11" x14ac:dyDescent="0.25">
      <c r="A1361" s="35">
        <v>1347</v>
      </c>
      <c r="B1361" s="31">
        <v>41047</v>
      </c>
      <c r="C1361" s="30" t="s">
        <v>3529</v>
      </c>
      <c r="D1361" s="30" t="s">
        <v>2090</v>
      </c>
      <c r="E1361" s="30" t="s">
        <v>866</v>
      </c>
      <c r="F1361" s="30" t="s">
        <v>3530</v>
      </c>
      <c r="G1361" s="32">
        <v>3</v>
      </c>
      <c r="H1361" s="36" t="s">
        <v>29</v>
      </c>
      <c r="I1361" s="39">
        <v>10414</v>
      </c>
      <c r="J1361" s="40"/>
      <c r="K1361" s="41">
        <f t="shared" si="23"/>
        <v>0</v>
      </c>
    </row>
    <row r="1362" spans="1:11" x14ac:dyDescent="0.25">
      <c r="A1362" s="35">
        <v>1348</v>
      </c>
      <c r="B1362" s="31">
        <v>41047</v>
      </c>
      <c r="C1362" s="30" t="s">
        <v>3529</v>
      </c>
      <c r="D1362" s="30" t="s">
        <v>2090</v>
      </c>
      <c r="E1362" s="30" t="s">
        <v>866</v>
      </c>
      <c r="F1362" s="30" t="s">
        <v>3531</v>
      </c>
      <c r="G1362" s="32">
        <v>2</v>
      </c>
      <c r="H1362" s="36" t="s">
        <v>29</v>
      </c>
      <c r="I1362" s="39">
        <v>10414</v>
      </c>
      <c r="J1362" s="40"/>
      <c r="K1362" s="41">
        <f t="shared" si="23"/>
        <v>0</v>
      </c>
    </row>
    <row r="1363" spans="1:11" x14ac:dyDescent="0.25">
      <c r="A1363" s="35">
        <v>1349</v>
      </c>
      <c r="B1363" s="31">
        <v>42996</v>
      </c>
      <c r="C1363" s="30" t="s">
        <v>3532</v>
      </c>
      <c r="D1363" s="30" t="s">
        <v>1797</v>
      </c>
      <c r="E1363" s="30" t="s">
        <v>3533</v>
      </c>
      <c r="F1363" s="30" t="s">
        <v>3534</v>
      </c>
      <c r="G1363" s="32">
        <v>30</v>
      </c>
      <c r="H1363" s="36" t="s">
        <v>29</v>
      </c>
      <c r="I1363" s="39">
        <v>407.06666666666666</v>
      </c>
      <c r="J1363" s="40"/>
      <c r="K1363" s="41">
        <f t="shared" si="23"/>
        <v>0</v>
      </c>
    </row>
    <row r="1364" spans="1:11" x14ac:dyDescent="0.25">
      <c r="A1364" s="35">
        <v>1350</v>
      </c>
      <c r="B1364" s="31">
        <v>42846</v>
      </c>
      <c r="C1364" s="30" t="s">
        <v>3535</v>
      </c>
      <c r="D1364" s="30" t="s">
        <v>1797</v>
      </c>
      <c r="E1364" s="30" t="s">
        <v>3536</v>
      </c>
      <c r="F1364" s="30" t="s">
        <v>3537</v>
      </c>
      <c r="G1364" s="32">
        <v>2</v>
      </c>
      <c r="H1364" s="36" t="s">
        <v>29</v>
      </c>
      <c r="I1364" s="39">
        <v>2031.5</v>
      </c>
      <c r="J1364" s="40"/>
      <c r="K1364" s="41">
        <f t="shared" si="23"/>
        <v>0</v>
      </c>
    </row>
    <row r="1365" spans="1:11" x14ac:dyDescent="0.25">
      <c r="A1365" s="35">
        <v>1351</v>
      </c>
      <c r="B1365" s="31">
        <v>42926</v>
      </c>
      <c r="C1365" s="30" t="s">
        <v>3535</v>
      </c>
      <c r="D1365" s="30" t="s">
        <v>1797</v>
      </c>
      <c r="E1365" s="30" t="s">
        <v>3536</v>
      </c>
      <c r="F1365" s="30" t="s">
        <v>3538</v>
      </c>
      <c r="G1365" s="32">
        <v>4</v>
      </c>
      <c r="H1365" s="36" t="s">
        <v>29</v>
      </c>
      <c r="I1365" s="39">
        <v>2085.5</v>
      </c>
      <c r="J1365" s="40"/>
      <c r="K1365" s="41">
        <f t="shared" si="23"/>
        <v>0</v>
      </c>
    </row>
    <row r="1366" spans="1:11" x14ac:dyDescent="0.25">
      <c r="A1366" s="35">
        <v>1352</v>
      </c>
      <c r="B1366" s="31">
        <v>42879</v>
      </c>
      <c r="C1366" s="30" t="s">
        <v>3539</v>
      </c>
      <c r="D1366" s="30" t="s">
        <v>1797</v>
      </c>
      <c r="E1366" s="30" t="s">
        <v>3540</v>
      </c>
      <c r="F1366" s="30" t="s">
        <v>3541</v>
      </c>
      <c r="G1366" s="32">
        <v>20</v>
      </c>
      <c r="H1366" s="36" t="s">
        <v>29</v>
      </c>
      <c r="I1366" s="39">
        <v>883.85</v>
      </c>
      <c r="J1366" s="40"/>
      <c r="K1366" s="41">
        <f t="shared" si="23"/>
        <v>0</v>
      </c>
    </row>
    <row r="1367" spans="1:11" x14ac:dyDescent="0.25">
      <c r="A1367" s="35">
        <v>1353</v>
      </c>
      <c r="B1367" s="31">
        <v>42879</v>
      </c>
      <c r="C1367" s="30" t="s">
        <v>3542</v>
      </c>
      <c r="D1367" s="30" t="s">
        <v>1797</v>
      </c>
      <c r="E1367" s="30" t="s">
        <v>3543</v>
      </c>
      <c r="F1367" s="30" t="s">
        <v>3544</v>
      </c>
      <c r="G1367" s="32">
        <v>32</v>
      </c>
      <c r="H1367" s="36" t="s">
        <v>29</v>
      </c>
      <c r="I1367" s="39">
        <v>797.3125</v>
      </c>
      <c r="J1367" s="40"/>
      <c r="K1367" s="41">
        <f t="shared" si="23"/>
        <v>0</v>
      </c>
    </row>
    <row r="1368" spans="1:11" x14ac:dyDescent="0.25">
      <c r="A1368" s="35">
        <v>1354</v>
      </c>
      <c r="B1368" s="31">
        <v>42879</v>
      </c>
      <c r="C1368" s="30" t="s">
        <v>3545</v>
      </c>
      <c r="D1368" s="30" t="s">
        <v>1797</v>
      </c>
      <c r="E1368" s="30" t="s">
        <v>3546</v>
      </c>
      <c r="F1368" s="30" t="s">
        <v>3547</v>
      </c>
      <c r="G1368" s="32">
        <v>30</v>
      </c>
      <c r="H1368" s="36" t="s">
        <v>29</v>
      </c>
      <c r="I1368" s="39">
        <v>490.43333333333334</v>
      </c>
      <c r="J1368" s="40"/>
      <c r="K1368" s="41">
        <f t="shared" si="23"/>
        <v>0</v>
      </c>
    </row>
    <row r="1369" spans="1:11" x14ac:dyDescent="0.25">
      <c r="A1369" s="35">
        <v>1355</v>
      </c>
      <c r="B1369" s="31">
        <v>44270</v>
      </c>
      <c r="C1369" s="30" t="s">
        <v>4432</v>
      </c>
      <c r="D1369" s="30" t="s">
        <v>4601</v>
      </c>
      <c r="E1369" s="30" t="s">
        <v>4596</v>
      </c>
      <c r="F1369" s="30" t="s">
        <v>4523</v>
      </c>
      <c r="G1369" s="32">
        <v>57.45</v>
      </c>
      <c r="H1369" s="36" t="s">
        <v>48</v>
      </c>
      <c r="I1369" s="39">
        <v>376.82993907745868</v>
      </c>
      <c r="J1369" s="40"/>
      <c r="K1369" s="41">
        <f t="shared" si="23"/>
        <v>0</v>
      </c>
    </row>
    <row r="1370" spans="1:11" x14ac:dyDescent="0.25">
      <c r="A1370" s="35">
        <v>1356</v>
      </c>
      <c r="B1370" s="31">
        <v>43277</v>
      </c>
      <c r="C1370" s="30" t="s">
        <v>3548</v>
      </c>
      <c r="D1370" s="30" t="s">
        <v>2563</v>
      </c>
      <c r="E1370" s="30" t="s">
        <v>811</v>
      </c>
      <c r="F1370" s="30" t="s">
        <v>810</v>
      </c>
      <c r="G1370" s="32">
        <v>150</v>
      </c>
      <c r="H1370" s="36" t="s">
        <v>29</v>
      </c>
      <c r="I1370" s="39">
        <v>31.406666666666666</v>
      </c>
      <c r="J1370" s="40"/>
      <c r="K1370" s="41">
        <f t="shared" si="23"/>
        <v>0</v>
      </c>
    </row>
    <row r="1371" spans="1:11" x14ac:dyDescent="0.25">
      <c r="A1371" s="35">
        <v>1357</v>
      </c>
      <c r="B1371" s="31">
        <v>43571</v>
      </c>
      <c r="C1371" s="30" t="s">
        <v>3549</v>
      </c>
      <c r="D1371" s="30" t="s">
        <v>1797</v>
      </c>
      <c r="E1371" s="30" t="s">
        <v>3550</v>
      </c>
      <c r="F1371" s="30" t="s">
        <v>3551</v>
      </c>
      <c r="G1371" s="32">
        <v>3</v>
      </c>
      <c r="H1371" s="36" t="s">
        <v>29</v>
      </c>
      <c r="I1371" s="39">
        <v>2022.3333333333333</v>
      </c>
      <c r="J1371" s="40"/>
      <c r="K1371" s="41">
        <f t="shared" si="23"/>
        <v>0</v>
      </c>
    </row>
    <row r="1372" spans="1:11" x14ac:dyDescent="0.25">
      <c r="A1372" s="35">
        <v>1358</v>
      </c>
      <c r="B1372" s="31">
        <v>42996</v>
      </c>
      <c r="C1372" s="30" t="s">
        <v>3552</v>
      </c>
      <c r="D1372" s="30" t="s">
        <v>1797</v>
      </c>
      <c r="E1372" s="30" t="s">
        <v>865</v>
      </c>
      <c r="F1372" s="30" t="s">
        <v>3553</v>
      </c>
      <c r="G1372" s="32">
        <v>1</v>
      </c>
      <c r="H1372" s="36" t="s">
        <v>29</v>
      </c>
      <c r="I1372" s="39">
        <v>533.12514063702054</v>
      </c>
      <c r="J1372" s="40"/>
      <c r="K1372" s="41">
        <f t="shared" si="23"/>
        <v>0</v>
      </c>
    </row>
    <row r="1373" spans="1:11" x14ac:dyDescent="0.25">
      <c r="A1373" s="35">
        <v>1359</v>
      </c>
      <c r="B1373" s="31">
        <v>43038</v>
      </c>
      <c r="C1373" s="30" t="s">
        <v>3554</v>
      </c>
      <c r="D1373" s="30" t="s">
        <v>1797</v>
      </c>
      <c r="E1373" s="30" t="s">
        <v>3555</v>
      </c>
      <c r="F1373" s="30" t="s">
        <v>3556</v>
      </c>
      <c r="G1373" s="32">
        <v>3</v>
      </c>
      <c r="H1373" s="36" t="s">
        <v>29</v>
      </c>
      <c r="I1373" s="39">
        <v>1054</v>
      </c>
      <c r="J1373" s="40"/>
      <c r="K1373" s="41">
        <f t="shared" si="23"/>
        <v>0</v>
      </c>
    </row>
    <row r="1374" spans="1:11" x14ac:dyDescent="0.25">
      <c r="A1374" s="35">
        <v>1360</v>
      </c>
      <c r="B1374" s="31">
        <v>42923</v>
      </c>
      <c r="C1374" s="30" t="s">
        <v>3557</v>
      </c>
      <c r="D1374" s="30" t="s">
        <v>1797</v>
      </c>
      <c r="E1374" s="30" t="s">
        <v>3558</v>
      </c>
      <c r="F1374" s="30" t="s">
        <v>3559</v>
      </c>
      <c r="G1374" s="32">
        <v>8</v>
      </c>
      <c r="H1374" s="36" t="s">
        <v>29</v>
      </c>
      <c r="I1374" s="39">
        <v>1707.25</v>
      </c>
      <c r="J1374" s="40"/>
      <c r="K1374" s="41">
        <f t="shared" si="23"/>
        <v>0</v>
      </c>
    </row>
    <row r="1375" spans="1:11" x14ac:dyDescent="0.25">
      <c r="A1375" s="35">
        <v>1361</v>
      </c>
      <c r="B1375" s="31">
        <v>40925</v>
      </c>
      <c r="C1375" s="30" t="s">
        <v>3560</v>
      </c>
      <c r="D1375" s="30" t="s">
        <v>3415</v>
      </c>
      <c r="E1375" s="30" t="s">
        <v>1499</v>
      </c>
      <c r="F1375" s="30" t="s">
        <v>1498</v>
      </c>
      <c r="G1375" s="32">
        <v>2.0609999999999999</v>
      </c>
      <c r="H1375" s="36" t="s">
        <v>45</v>
      </c>
      <c r="I1375" s="39">
        <v>17338.834951456309</v>
      </c>
      <c r="J1375" s="40"/>
      <c r="K1375" s="41">
        <f t="shared" si="23"/>
        <v>0</v>
      </c>
    </row>
    <row r="1376" spans="1:11" x14ac:dyDescent="0.25">
      <c r="A1376" s="35">
        <v>1362</v>
      </c>
      <c r="B1376" s="31">
        <v>41327</v>
      </c>
      <c r="C1376" s="30" t="s">
        <v>3561</v>
      </c>
      <c r="D1376" s="30" t="s">
        <v>3415</v>
      </c>
      <c r="E1376" s="30" t="s">
        <v>864</v>
      </c>
      <c r="F1376" s="30" t="s">
        <v>863</v>
      </c>
      <c r="G1376" s="32">
        <v>0.44900000000000001</v>
      </c>
      <c r="H1376" s="36" t="s">
        <v>45</v>
      </c>
      <c r="I1376" s="39">
        <v>19415.555555555555</v>
      </c>
      <c r="J1376" s="40"/>
      <c r="K1376" s="41">
        <f t="shared" si="23"/>
        <v>0</v>
      </c>
    </row>
    <row r="1377" spans="1:11" x14ac:dyDescent="0.25">
      <c r="A1377" s="35">
        <v>1363</v>
      </c>
      <c r="B1377" s="31">
        <v>40925</v>
      </c>
      <c r="C1377" s="30" t="s">
        <v>3562</v>
      </c>
      <c r="D1377" s="30" t="s">
        <v>3415</v>
      </c>
      <c r="E1377" s="30" t="s">
        <v>1497</v>
      </c>
      <c r="F1377" s="30" t="s">
        <v>1496</v>
      </c>
      <c r="G1377" s="32">
        <v>3.2759999999999998</v>
      </c>
      <c r="H1377" s="36" t="s">
        <v>45</v>
      </c>
      <c r="I1377" s="39">
        <v>16668.292682926829</v>
      </c>
      <c r="J1377" s="40"/>
      <c r="K1377" s="41">
        <f t="shared" si="23"/>
        <v>0</v>
      </c>
    </row>
    <row r="1378" spans="1:11" x14ac:dyDescent="0.25">
      <c r="A1378" s="35">
        <v>1364</v>
      </c>
      <c r="B1378" s="31">
        <v>40974</v>
      </c>
      <c r="C1378" s="30" t="s">
        <v>3563</v>
      </c>
      <c r="D1378" s="30" t="s">
        <v>1851</v>
      </c>
      <c r="E1378" s="30" t="s">
        <v>1643</v>
      </c>
      <c r="F1378" s="30" t="s">
        <v>3564</v>
      </c>
      <c r="G1378" s="32">
        <v>82</v>
      </c>
      <c r="H1378" s="36" t="s">
        <v>29</v>
      </c>
      <c r="I1378" s="39">
        <v>76.487804878048777</v>
      </c>
      <c r="J1378" s="40"/>
      <c r="K1378" s="41">
        <f t="shared" si="23"/>
        <v>0</v>
      </c>
    </row>
    <row r="1379" spans="1:11" x14ac:dyDescent="0.25">
      <c r="A1379" s="35">
        <v>1365</v>
      </c>
      <c r="B1379" s="31">
        <v>40898</v>
      </c>
      <c r="C1379" s="30" t="s">
        <v>3565</v>
      </c>
      <c r="D1379" s="30" t="s">
        <v>1815</v>
      </c>
      <c r="E1379" s="30" t="s">
        <v>1736</v>
      </c>
      <c r="F1379" s="30" t="s">
        <v>1735</v>
      </c>
      <c r="G1379" s="32">
        <v>43</v>
      </c>
      <c r="H1379" s="36" t="s">
        <v>29</v>
      </c>
      <c r="I1379" s="39">
        <v>143.83385268830082</v>
      </c>
      <c r="J1379" s="40"/>
      <c r="K1379" s="41">
        <f t="shared" si="23"/>
        <v>0</v>
      </c>
    </row>
    <row r="1380" spans="1:11" x14ac:dyDescent="0.25">
      <c r="A1380" s="35">
        <v>1366</v>
      </c>
      <c r="B1380" s="31">
        <v>40745</v>
      </c>
      <c r="C1380" s="30" t="s">
        <v>3566</v>
      </c>
      <c r="D1380" s="30" t="s">
        <v>1815</v>
      </c>
      <c r="E1380" s="30" t="s">
        <v>1428</v>
      </c>
      <c r="F1380" s="30" t="s">
        <v>3567</v>
      </c>
      <c r="G1380" s="32">
        <v>1</v>
      </c>
      <c r="H1380" s="36" t="s">
        <v>29</v>
      </c>
      <c r="I1380" s="39">
        <v>37176.249652968974</v>
      </c>
      <c r="J1380" s="40"/>
      <c r="K1380" s="41">
        <f t="shared" si="23"/>
        <v>0</v>
      </c>
    </row>
    <row r="1381" spans="1:11" x14ac:dyDescent="0.25">
      <c r="A1381" s="35">
        <v>1367</v>
      </c>
      <c r="B1381" s="31">
        <v>41740</v>
      </c>
      <c r="C1381" s="30" t="s">
        <v>3566</v>
      </c>
      <c r="D1381" s="30" t="s">
        <v>1815</v>
      </c>
      <c r="E1381" s="30" t="s">
        <v>1428</v>
      </c>
      <c r="F1381" s="30" t="s">
        <v>3568</v>
      </c>
      <c r="G1381" s="32">
        <v>1</v>
      </c>
      <c r="H1381" s="36" t="s">
        <v>29</v>
      </c>
      <c r="I1381" s="39">
        <v>23920.631199938274</v>
      </c>
      <c r="J1381" s="40"/>
      <c r="K1381" s="41">
        <f t="shared" si="23"/>
        <v>0</v>
      </c>
    </row>
    <row r="1382" spans="1:11" x14ac:dyDescent="0.25">
      <c r="A1382" s="35">
        <v>1368</v>
      </c>
      <c r="B1382" s="31">
        <v>41718</v>
      </c>
      <c r="C1382" s="30" t="s">
        <v>3566</v>
      </c>
      <c r="D1382" s="30" t="s">
        <v>1815</v>
      </c>
      <c r="E1382" s="30" t="s">
        <v>1428</v>
      </c>
      <c r="F1382" s="30" t="s">
        <v>3569</v>
      </c>
      <c r="G1382" s="32">
        <v>10</v>
      </c>
      <c r="H1382" s="36" t="s">
        <v>29</v>
      </c>
      <c r="I1382" s="39">
        <v>23920.187230495267</v>
      </c>
      <c r="J1382" s="40"/>
      <c r="K1382" s="41">
        <f t="shared" si="23"/>
        <v>0</v>
      </c>
    </row>
    <row r="1383" spans="1:11" x14ac:dyDescent="0.25">
      <c r="A1383" s="35">
        <v>1369</v>
      </c>
      <c r="B1383" s="31">
        <v>41682</v>
      </c>
      <c r="C1383" s="30" t="s">
        <v>3570</v>
      </c>
      <c r="D1383" s="30" t="s">
        <v>1815</v>
      </c>
      <c r="E1383" s="30" t="s">
        <v>1657</v>
      </c>
      <c r="F1383" s="30" t="s">
        <v>3571</v>
      </c>
      <c r="G1383" s="32">
        <v>4</v>
      </c>
      <c r="H1383" s="36" t="s">
        <v>29</v>
      </c>
      <c r="I1383" s="39">
        <v>990.49493202011399</v>
      </c>
      <c r="J1383" s="40"/>
      <c r="K1383" s="41">
        <f t="shared" si="23"/>
        <v>0</v>
      </c>
    </row>
    <row r="1384" spans="1:11" x14ac:dyDescent="0.25">
      <c r="A1384" s="35">
        <v>1370</v>
      </c>
      <c r="B1384" s="31">
        <v>41870</v>
      </c>
      <c r="C1384" s="30" t="s">
        <v>3572</v>
      </c>
      <c r="D1384" s="30" t="s">
        <v>1815</v>
      </c>
      <c r="E1384" s="30" t="s">
        <v>1656</v>
      </c>
      <c r="F1384" s="30" t="s">
        <v>3573</v>
      </c>
      <c r="G1384" s="32">
        <v>4</v>
      </c>
      <c r="H1384" s="36" t="s">
        <v>29</v>
      </c>
      <c r="I1384" s="39">
        <v>3324.7884654765326</v>
      </c>
      <c r="J1384" s="40"/>
      <c r="K1384" s="41">
        <f t="shared" si="23"/>
        <v>0</v>
      </c>
    </row>
    <row r="1385" spans="1:11" x14ac:dyDescent="0.25">
      <c r="A1385" s="35">
        <v>1371</v>
      </c>
      <c r="B1385" s="31">
        <v>41870</v>
      </c>
      <c r="C1385" s="30" t="s">
        <v>3574</v>
      </c>
      <c r="D1385" s="30" t="s">
        <v>1815</v>
      </c>
      <c r="E1385" s="30" t="s">
        <v>1655</v>
      </c>
      <c r="F1385" s="30" t="s">
        <v>3575</v>
      </c>
      <c r="G1385" s="32">
        <v>10</v>
      </c>
      <c r="H1385" s="36" t="s">
        <v>29</v>
      </c>
      <c r="I1385" s="39">
        <v>2168.023988428899</v>
      </c>
      <c r="J1385" s="40"/>
      <c r="K1385" s="41">
        <f t="shared" si="23"/>
        <v>0</v>
      </c>
    </row>
    <row r="1386" spans="1:11" x14ac:dyDescent="0.25">
      <c r="A1386" s="35">
        <v>1372</v>
      </c>
      <c r="B1386" s="31">
        <v>43067</v>
      </c>
      <c r="C1386" s="30" t="s">
        <v>3576</v>
      </c>
      <c r="D1386" s="30" t="s">
        <v>1797</v>
      </c>
      <c r="E1386" s="30" t="s">
        <v>3577</v>
      </c>
      <c r="F1386" s="30" t="s">
        <v>3578</v>
      </c>
      <c r="G1386" s="32">
        <v>2</v>
      </c>
      <c r="H1386" s="36" t="s">
        <v>29</v>
      </c>
      <c r="I1386" s="39">
        <v>3361</v>
      </c>
      <c r="J1386" s="40"/>
      <c r="K1386" s="41">
        <f t="shared" si="23"/>
        <v>0</v>
      </c>
    </row>
    <row r="1387" spans="1:11" x14ac:dyDescent="0.25">
      <c r="A1387" s="35">
        <v>1373</v>
      </c>
      <c r="B1387" s="31">
        <v>43038</v>
      </c>
      <c r="C1387" s="30" t="s">
        <v>3579</v>
      </c>
      <c r="D1387" s="30" t="s">
        <v>1797</v>
      </c>
      <c r="E1387" s="30" t="s">
        <v>3580</v>
      </c>
      <c r="F1387" s="30" t="s">
        <v>3581</v>
      </c>
      <c r="G1387" s="32">
        <v>2</v>
      </c>
      <c r="H1387" s="36" t="s">
        <v>29</v>
      </c>
      <c r="I1387" s="39">
        <v>1623</v>
      </c>
      <c r="J1387" s="40"/>
      <c r="K1387" s="41">
        <f t="shared" si="23"/>
        <v>0</v>
      </c>
    </row>
    <row r="1388" spans="1:11" x14ac:dyDescent="0.25">
      <c r="A1388" s="35">
        <v>1374</v>
      </c>
      <c r="B1388" s="31">
        <v>43038</v>
      </c>
      <c r="C1388" s="30" t="s">
        <v>3579</v>
      </c>
      <c r="D1388" s="30" t="s">
        <v>1797</v>
      </c>
      <c r="E1388" s="30" t="s">
        <v>3580</v>
      </c>
      <c r="F1388" s="30" t="s">
        <v>3582</v>
      </c>
      <c r="G1388" s="32">
        <v>2</v>
      </c>
      <c r="H1388" s="36" t="s">
        <v>29</v>
      </c>
      <c r="I1388" s="39">
        <v>1623</v>
      </c>
      <c r="J1388" s="40"/>
      <c r="K1388" s="41">
        <f t="shared" si="23"/>
        <v>0</v>
      </c>
    </row>
    <row r="1389" spans="1:11" x14ac:dyDescent="0.25">
      <c r="A1389" s="35">
        <v>1375</v>
      </c>
      <c r="B1389" s="31">
        <v>39263</v>
      </c>
      <c r="C1389" s="30" t="s">
        <v>3583</v>
      </c>
      <c r="D1389" s="30" t="s">
        <v>1804</v>
      </c>
      <c r="E1389" s="30" t="s">
        <v>472</v>
      </c>
      <c r="F1389" s="30" t="s">
        <v>471</v>
      </c>
      <c r="G1389" s="32">
        <v>5</v>
      </c>
      <c r="H1389" s="36" t="s">
        <v>29</v>
      </c>
      <c r="I1389" s="39">
        <v>887</v>
      </c>
      <c r="J1389" s="40"/>
      <c r="K1389" s="41">
        <f t="shared" si="23"/>
        <v>0</v>
      </c>
    </row>
    <row r="1390" spans="1:11" x14ac:dyDescent="0.25">
      <c r="A1390" s="35">
        <v>1376</v>
      </c>
      <c r="B1390" s="31">
        <v>39263</v>
      </c>
      <c r="C1390" s="30" t="s">
        <v>3584</v>
      </c>
      <c r="D1390" s="30" t="s">
        <v>3430</v>
      </c>
      <c r="E1390" s="30" t="s">
        <v>484</v>
      </c>
      <c r="F1390" s="30" t="s">
        <v>483</v>
      </c>
      <c r="G1390" s="32">
        <v>14</v>
      </c>
      <c r="H1390" s="36" t="s">
        <v>29</v>
      </c>
      <c r="I1390" s="39">
        <v>2320.3571428571427</v>
      </c>
      <c r="J1390" s="40"/>
      <c r="K1390" s="41">
        <f t="shared" si="23"/>
        <v>0</v>
      </c>
    </row>
    <row r="1391" spans="1:11" x14ac:dyDescent="0.25">
      <c r="A1391" s="35">
        <v>1377</v>
      </c>
      <c r="B1391" s="31">
        <v>40861</v>
      </c>
      <c r="C1391" s="30" t="s">
        <v>3585</v>
      </c>
      <c r="D1391" s="30" t="s">
        <v>1815</v>
      </c>
      <c r="E1391" s="30" t="s">
        <v>1654</v>
      </c>
      <c r="F1391" s="30" t="s">
        <v>3586</v>
      </c>
      <c r="G1391" s="32">
        <v>1</v>
      </c>
      <c r="H1391" s="36" t="s">
        <v>29</v>
      </c>
      <c r="I1391" s="39">
        <v>33999.490259340739</v>
      </c>
      <c r="J1391" s="40"/>
      <c r="K1391" s="41">
        <f t="shared" si="23"/>
        <v>0</v>
      </c>
    </row>
    <row r="1392" spans="1:11" x14ac:dyDescent="0.25">
      <c r="A1392" s="35">
        <v>1378</v>
      </c>
      <c r="B1392" s="31">
        <v>41670</v>
      </c>
      <c r="C1392" s="30" t="s">
        <v>3585</v>
      </c>
      <c r="D1392" s="30" t="s">
        <v>1815</v>
      </c>
      <c r="E1392" s="30" t="s">
        <v>1654</v>
      </c>
      <c r="F1392" s="30" t="s">
        <v>3587</v>
      </c>
      <c r="G1392" s="32">
        <v>1</v>
      </c>
      <c r="H1392" s="36" t="s">
        <v>29</v>
      </c>
      <c r="I1392" s="39">
        <v>22128.996265481335</v>
      </c>
      <c r="J1392" s="40"/>
      <c r="K1392" s="41">
        <f t="shared" si="23"/>
        <v>0</v>
      </c>
    </row>
    <row r="1393" spans="1:11" x14ac:dyDescent="0.25">
      <c r="A1393" s="35">
        <v>1379</v>
      </c>
      <c r="B1393" s="31">
        <v>41444</v>
      </c>
      <c r="C1393" s="30" t="s">
        <v>3588</v>
      </c>
      <c r="D1393" s="30" t="s">
        <v>1815</v>
      </c>
      <c r="E1393" s="30" t="s">
        <v>1028</v>
      </c>
      <c r="F1393" s="30" t="s">
        <v>1029</v>
      </c>
      <c r="G1393" s="32">
        <v>12</v>
      </c>
      <c r="H1393" s="36" t="s">
        <v>29</v>
      </c>
      <c r="I1393" s="39">
        <v>118.83237781193424</v>
      </c>
      <c r="J1393" s="40"/>
      <c r="K1393" s="41">
        <f t="shared" si="23"/>
        <v>0</v>
      </c>
    </row>
    <row r="1394" spans="1:11" x14ac:dyDescent="0.25">
      <c r="A1394" s="35">
        <v>1380</v>
      </c>
      <c r="B1394" s="31">
        <v>41444</v>
      </c>
      <c r="C1394" s="30" t="s">
        <v>3588</v>
      </c>
      <c r="D1394" s="30" t="s">
        <v>1815</v>
      </c>
      <c r="E1394" s="30" t="s">
        <v>1028</v>
      </c>
      <c r="F1394" s="30" t="s">
        <v>1027</v>
      </c>
      <c r="G1394" s="32">
        <v>4</v>
      </c>
      <c r="H1394" s="36" t="s">
        <v>29</v>
      </c>
      <c r="I1394" s="39">
        <v>118.83237781193422</v>
      </c>
      <c r="J1394" s="40"/>
      <c r="K1394" s="41">
        <f t="shared" si="23"/>
        <v>0</v>
      </c>
    </row>
    <row r="1395" spans="1:11" x14ac:dyDescent="0.25">
      <c r="A1395" s="35">
        <v>1381</v>
      </c>
      <c r="B1395" s="31">
        <v>40925</v>
      </c>
      <c r="C1395" s="30" t="s">
        <v>3589</v>
      </c>
      <c r="D1395" s="30" t="s">
        <v>2090</v>
      </c>
      <c r="E1395" s="30" t="s">
        <v>1427</v>
      </c>
      <c r="F1395" s="30" t="s">
        <v>3590</v>
      </c>
      <c r="G1395" s="32">
        <v>12</v>
      </c>
      <c r="H1395" s="36" t="s">
        <v>29</v>
      </c>
      <c r="I1395" s="39">
        <v>100.45303319999999</v>
      </c>
      <c r="J1395" s="40"/>
      <c r="K1395" s="41">
        <f t="shared" si="23"/>
        <v>0</v>
      </c>
    </row>
    <row r="1396" spans="1:11" x14ac:dyDescent="0.25">
      <c r="A1396" s="35">
        <v>1382</v>
      </c>
      <c r="B1396" s="31">
        <v>40925</v>
      </c>
      <c r="C1396" s="30" t="s">
        <v>3589</v>
      </c>
      <c r="D1396" s="30" t="s">
        <v>2090</v>
      </c>
      <c r="E1396" s="30" t="s">
        <v>1427</v>
      </c>
      <c r="F1396" s="30" t="s">
        <v>3591</v>
      </c>
      <c r="G1396" s="32">
        <v>3</v>
      </c>
      <c r="H1396" s="36" t="s">
        <v>29</v>
      </c>
      <c r="I1396" s="39">
        <v>100.45303319999999</v>
      </c>
      <c r="J1396" s="40"/>
      <c r="K1396" s="41">
        <f t="shared" si="23"/>
        <v>0</v>
      </c>
    </row>
    <row r="1397" spans="1:11" x14ac:dyDescent="0.25">
      <c r="A1397" s="35">
        <v>1383</v>
      </c>
      <c r="B1397" s="31">
        <v>40925</v>
      </c>
      <c r="C1397" s="30" t="s">
        <v>3589</v>
      </c>
      <c r="D1397" s="30" t="s">
        <v>2090</v>
      </c>
      <c r="E1397" s="30" t="s">
        <v>1427</v>
      </c>
      <c r="F1397" s="30" t="s">
        <v>3592</v>
      </c>
      <c r="G1397" s="32">
        <v>1</v>
      </c>
      <c r="H1397" s="36" t="s">
        <v>29</v>
      </c>
      <c r="I1397" s="39">
        <v>100.45303320000001</v>
      </c>
      <c r="J1397" s="40"/>
      <c r="K1397" s="41">
        <f t="shared" si="23"/>
        <v>0</v>
      </c>
    </row>
    <row r="1398" spans="1:11" x14ac:dyDescent="0.25">
      <c r="A1398" s="35">
        <v>1384</v>
      </c>
      <c r="B1398" s="31">
        <v>41047</v>
      </c>
      <c r="C1398" s="30" t="s">
        <v>3589</v>
      </c>
      <c r="D1398" s="30" t="s">
        <v>2090</v>
      </c>
      <c r="E1398" s="30" t="s">
        <v>1427</v>
      </c>
      <c r="F1398" s="30" t="s">
        <v>3593</v>
      </c>
      <c r="G1398" s="32">
        <v>3</v>
      </c>
      <c r="H1398" s="36" t="s">
        <v>29</v>
      </c>
      <c r="I1398" s="39">
        <v>100.45303319999999</v>
      </c>
      <c r="J1398" s="40"/>
      <c r="K1398" s="41">
        <f t="shared" si="23"/>
        <v>0</v>
      </c>
    </row>
    <row r="1399" spans="1:11" x14ac:dyDescent="0.25">
      <c r="A1399" s="35">
        <v>1385</v>
      </c>
      <c r="B1399" s="31">
        <v>41337</v>
      </c>
      <c r="C1399" s="30" t="s">
        <v>3589</v>
      </c>
      <c r="D1399" s="30" t="s">
        <v>2090</v>
      </c>
      <c r="E1399" s="30" t="s">
        <v>1427</v>
      </c>
      <c r="F1399" s="30" t="s">
        <v>3594</v>
      </c>
      <c r="G1399" s="32">
        <v>1</v>
      </c>
      <c r="H1399" s="36" t="s">
        <v>29</v>
      </c>
      <c r="I1399" s="39">
        <v>100.45303320000001</v>
      </c>
      <c r="J1399" s="40"/>
      <c r="K1399" s="41">
        <f t="shared" si="23"/>
        <v>0</v>
      </c>
    </row>
    <row r="1400" spans="1:11" x14ac:dyDescent="0.25">
      <c r="A1400" s="35">
        <v>1386</v>
      </c>
      <c r="B1400" s="31">
        <v>40904</v>
      </c>
      <c r="C1400" s="30" t="s">
        <v>3595</v>
      </c>
      <c r="D1400" s="30" t="s">
        <v>1815</v>
      </c>
      <c r="E1400" s="30" t="s">
        <v>1426</v>
      </c>
      <c r="F1400" s="30" t="s">
        <v>3596</v>
      </c>
      <c r="G1400" s="32">
        <v>5</v>
      </c>
      <c r="H1400" s="36" t="s">
        <v>29</v>
      </c>
      <c r="I1400" s="39">
        <v>19700.559330683427</v>
      </c>
      <c r="J1400" s="40"/>
      <c r="K1400" s="41">
        <f t="shared" si="23"/>
        <v>0</v>
      </c>
    </row>
    <row r="1401" spans="1:11" x14ac:dyDescent="0.25">
      <c r="A1401" s="35">
        <v>1387</v>
      </c>
      <c r="B1401" s="31">
        <v>40904</v>
      </c>
      <c r="C1401" s="30" t="s">
        <v>3597</v>
      </c>
      <c r="D1401" s="30" t="s">
        <v>1815</v>
      </c>
      <c r="E1401" s="30" t="s">
        <v>1425</v>
      </c>
      <c r="F1401" s="30" t="s">
        <v>3598</v>
      </c>
      <c r="G1401" s="32">
        <v>3</v>
      </c>
      <c r="H1401" s="36" t="s">
        <v>29</v>
      </c>
      <c r="I1401" s="39">
        <v>19700.559330683423</v>
      </c>
      <c r="J1401" s="40"/>
      <c r="K1401" s="41">
        <f t="shared" si="23"/>
        <v>0</v>
      </c>
    </row>
    <row r="1402" spans="1:11" x14ac:dyDescent="0.25">
      <c r="A1402" s="35">
        <v>1388</v>
      </c>
      <c r="B1402" s="31">
        <v>40941</v>
      </c>
      <c r="C1402" s="30" t="s">
        <v>3599</v>
      </c>
      <c r="D1402" s="30" t="s">
        <v>1797</v>
      </c>
      <c r="E1402" s="30" t="s">
        <v>1518</v>
      </c>
      <c r="F1402" s="30" t="s">
        <v>3600</v>
      </c>
      <c r="G1402" s="32">
        <v>1</v>
      </c>
      <c r="H1402" s="36" t="s">
        <v>29</v>
      </c>
      <c r="I1402" s="39">
        <v>758.27736504332972</v>
      </c>
      <c r="J1402" s="40"/>
      <c r="K1402" s="41">
        <f t="shared" si="23"/>
        <v>0</v>
      </c>
    </row>
    <row r="1403" spans="1:11" x14ac:dyDescent="0.25">
      <c r="A1403" s="35">
        <v>1389</v>
      </c>
      <c r="B1403" s="31">
        <v>41530</v>
      </c>
      <c r="C1403" s="30" t="s">
        <v>3601</v>
      </c>
      <c r="D1403" s="30" t="s">
        <v>1797</v>
      </c>
      <c r="E1403" s="30" t="s">
        <v>1517</v>
      </c>
      <c r="F1403" s="30" t="s">
        <v>3602</v>
      </c>
      <c r="G1403" s="32">
        <v>100</v>
      </c>
      <c r="H1403" s="36" t="s">
        <v>29</v>
      </c>
      <c r="I1403" s="39">
        <v>80.004926653354474</v>
      </c>
      <c r="J1403" s="40"/>
      <c r="K1403" s="41">
        <f t="shared" si="23"/>
        <v>0</v>
      </c>
    </row>
    <row r="1404" spans="1:11" x14ac:dyDescent="0.25">
      <c r="A1404" s="35">
        <v>1390</v>
      </c>
      <c r="B1404" s="31">
        <v>42115</v>
      </c>
      <c r="C1404" s="30" t="s">
        <v>3603</v>
      </c>
      <c r="D1404" s="30" t="s">
        <v>1797</v>
      </c>
      <c r="E1404" s="30" t="s">
        <v>1516</v>
      </c>
      <c r="F1404" s="30" t="s">
        <v>3604</v>
      </c>
      <c r="G1404" s="32">
        <v>4</v>
      </c>
      <c r="H1404" s="36" t="s">
        <v>29</v>
      </c>
      <c r="I1404" s="39">
        <v>1550.2663554189762</v>
      </c>
      <c r="J1404" s="40"/>
      <c r="K1404" s="41">
        <f t="shared" si="23"/>
        <v>0</v>
      </c>
    </row>
    <row r="1405" spans="1:11" x14ac:dyDescent="0.25">
      <c r="A1405" s="35">
        <v>1391</v>
      </c>
      <c r="B1405" s="31">
        <v>42108</v>
      </c>
      <c r="C1405" s="30" t="s">
        <v>3605</v>
      </c>
      <c r="D1405" s="30" t="s">
        <v>1797</v>
      </c>
      <c r="E1405" s="30" t="s">
        <v>1345</v>
      </c>
      <c r="F1405" s="30" t="s">
        <v>3606</v>
      </c>
      <c r="G1405" s="32">
        <v>7</v>
      </c>
      <c r="H1405" s="36" t="s">
        <v>29</v>
      </c>
      <c r="I1405" s="39">
        <v>177.05014115305056</v>
      </c>
      <c r="J1405" s="40"/>
      <c r="K1405" s="41">
        <f t="shared" si="23"/>
        <v>0</v>
      </c>
    </row>
    <row r="1406" spans="1:11" x14ac:dyDescent="0.25">
      <c r="A1406" s="35">
        <v>1392</v>
      </c>
      <c r="B1406" s="31">
        <v>42108</v>
      </c>
      <c r="C1406" s="30" t="s">
        <v>3607</v>
      </c>
      <c r="D1406" s="30" t="s">
        <v>1797</v>
      </c>
      <c r="E1406" s="30" t="s">
        <v>1515</v>
      </c>
      <c r="F1406" s="30" t="s">
        <v>3608</v>
      </c>
      <c r="G1406" s="32">
        <v>2</v>
      </c>
      <c r="H1406" s="36" t="s">
        <v>29</v>
      </c>
      <c r="I1406" s="39">
        <v>252.90280639644052</v>
      </c>
      <c r="J1406" s="40"/>
      <c r="K1406" s="41">
        <f t="shared" si="23"/>
        <v>0</v>
      </c>
    </row>
    <row r="1407" spans="1:11" x14ac:dyDescent="0.25">
      <c r="A1407" s="35">
        <v>1393</v>
      </c>
      <c r="B1407" s="31">
        <v>42107</v>
      </c>
      <c r="C1407" s="30" t="s">
        <v>3609</v>
      </c>
      <c r="D1407" s="30" t="s">
        <v>1799</v>
      </c>
      <c r="E1407" s="30" t="s">
        <v>1044</v>
      </c>
      <c r="F1407" s="30" t="s">
        <v>1043</v>
      </c>
      <c r="G1407" s="32">
        <v>25</v>
      </c>
      <c r="H1407" s="36" t="s">
        <v>29</v>
      </c>
      <c r="I1407" s="39">
        <v>106.16712041546712</v>
      </c>
      <c r="J1407" s="40"/>
      <c r="K1407" s="41">
        <f t="shared" si="23"/>
        <v>0</v>
      </c>
    </row>
    <row r="1408" spans="1:11" x14ac:dyDescent="0.25">
      <c r="A1408" s="35">
        <v>1394</v>
      </c>
      <c r="B1408" s="31">
        <v>42108</v>
      </c>
      <c r="C1408" s="30" t="s">
        <v>3610</v>
      </c>
      <c r="D1408" s="30" t="s">
        <v>1797</v>
      </c>
      <c r="E1408" s="30" t="s">
        <v>3611</v>
      </c>
      <c r="F1408" s="30" t="s">
        <v>3612</v>
      </c>
      <c r="G1408" s="32">
        <v>64</v>
      </c>
      <c r="H1408" s="36" t="s">
        <v>29</v>
      </c>
      <c r="I1408" s="39">
        <v>352.421875</v>
      </c>
      <c r="J1408" s="40"/>
      <c r="K1408" s="41">
        <f t="shared" si="23"/>
        <v>0</v>
      </c>
    </row>
    <row r="1409" spans="1:11" x14ac:dyDescent="0.25">
      <c r="A1409" s="35">
        <v>1395</v>
      </c>
      <c r="B1409" s="31">
        <v>42108</v>
      </c>
      <c r="C1409" s="30" t="s">
        <v>3613</v>
      </c>
      <c r="D1409" s="30" t="s">
        <v>1797</v>
      </c>
      <c r="E1409" s="30" t="s">
        <v>1514</v>
      </c>
      <c r="F1409" s="30" t="s">
        <v>3614</v>
      </c>
      <c r="G1409" s="32">
        <v>2</v>
      </c>
      <c r="H1409" s="36" t="s">
        <v>29</v>
      </c>
      <c r="I1409" s="39">
        <v>190.30047155470697</v>
      </c>
      <c r="J1409" s="40"/>
      <c r="K1409" s="41">
        <f t="shared" si="23"/>
        <v>0</v>
      </c>
    </row>
    <row r="1410" spans="1:11" x14ac:dyDescent="0.25">
      <c r="A1410" s="35">
        <v>1396</v>
      </c>
      <c r="B1410" s="31">
        <v>42108</v>
      </c>
      <c r="C1410" s="30" t="s">
        <v>3615</v>
      </c>
      <c r="D1410" s="30" t="s">
        <v>1797</v>
      </c>
      <c r="E1410" s="30" t="s">
        <v>1513</v>
      </c>
      <c r="F1410" s="30" t="s">
        <v>3616</v>
      </c>
      <c r="G1410" s="32">
        <v>4</v>
      </c>
      <c r="H1410" s="36" t="s">
        <v>29</v>
      </c>
      <c r="I1410" s="39">
        <v>771.04059444179529</v>
      </c>
      <c r="J1410" s="40"/>
      <c r="K1410" s="41">
        <f t="shared" si="23"/>
        <v>0</v>
      </c>
    </row>
    <row r="1411" spans="1:11" x14ac:dyDescent="0.25">
      <c r="A1411" s="35">
        <v>1397</v>
      </c>
      <c r="B1411" s="31">
        <v>42108</v>
      </c>
      <c r="C1411" s="30" t="s">
        <v>3617</v>
      </c>
      <c r="D1411" s="30" t="s">
        <v>1797</v>
      </c>
      <c r="E1411" s="30" t="s">
        <v>1512</v>
      </c>
      <c r="F1411" s="30" t="s">
        <v>3618</v>
      </c>
      <c r="G1411" s="32">
        <v>50</v>
      </c>
      <c r="H1411" s="36" t="s">
        <v>29</v>
      </c>
      <c r="I1411" s="39">
        <v>199.48202304653358</v>
      </c>
      <c r="J1411" s="40"/>
      <c r="K1411" s="41">
        <f t="shared" ref="K1411:K1472" si="24">J1411*1.2*G1411</f>
        <v>0</v>
      </c>
    </row>
    <row r="1412" spans="1:11" x14ac:dyDescent="0.25">
      <c r="A1412" s="35">
        <v>1398</v>
      </c>
      <c r="B1412" s="31">
        <v>42108</v>
      </c>
      <c r="C1412" s="30" t="s">
        <v>3619</v>
      </c>
      <c r="D1412" s="30" t="s">
        <v>1797</v>
      </c>
      <c r="E1412" s="30" t="s">
        <v>1511</v>
      </c>
      <c r="F1412" s="30" t="s">
        <v>3620</v>
      </c>
      <c r="G1412" s="32">
        <v>260</v>
      </c>
      <c r="H1412" s="36" t="s">
        <v>29</v>
      </c>
      <c r="I1412" s="39">
        <v>163.19392156665435</v>
      </c>
      <c r="J1412" s="40"/>
      <c r="K1412" s="41">
        <f t="shared" si="24"/>
        <v>0</v>
      </c>
    </row>
    <row r="1413" spans="1:11" x14ac:dyDescent="0.25">
      <c r="A1413" s="35">
        <v>1399</v>
      </c>
      <c r="B1413" s="31">
        <v>43308</v>
      </c>
      <c r="C1413" s="30" t="s">
        <v>3621</v>
      </c>
      <c r="D1413" s="30" t="s">
        <v>1797</v>
      </c>
      <c r="E1413" s="30" t="s">
        <v>3622</v>
      </c>
      <c r="F1413" s="30" t="s">
        <v>3623</v>
      </c>
      <c r="G1413" s="32">
        <v>7</v>
      </c>
      <c r="H1413" s="36" t="s">
        <v>29</v>
      </c>
      <c r="I1413" s="39">
        <v>2744.5714285714284</v>
      </c>
      <c r="J1413" s="40"/>
      <c r="K1413" s="41">
        <f t="shared" si="24"/>
        <v>0</v>
      </c>
    </row>
    <row r="1414" spans="1:11" x14ac:dyDescent="0.25">
      <c r="A1414" s="35">
        <v>1400</v>
      </c>
      <c r="B1414" s="31">
        <v>43308</v>
      </c>
      <c r="C1414" s="30" t="s">
        <v>3621</v>
      </c>
      <c r="D1414" s="30" t="s">
        <v>1797</v>
      </c>
      <c r="E1414" s="30" t="s">
        <v>3622</v>
      </c>
      <c r="F1414" s="30" t="s">
        <v>3624</v>
      </c>
      <c r="G1414" s="32">
        <v>6</v>
      </c>
      <c r="H1414" s="36" t="s">
        <v>29</v>
      </c>
      <c r="I1414" s="39">
        <v>2744.5</v>
      </c>
      <c r="J1414" s="40"/>
      <c r="K1414" s="41">
        <f t="shared" si="24"/>
        <v>0</v>
      </c>
    </row>
    <row r="1415" spans="1:11" x14ac:dyDescent="0.25">
      <c r="A1415" s="35">
        <v>1401</v>
      </c>
      <c r="B1415" s="31">
        <v>43308</v>
      </c>
      <c r="C1415" s="30" t="s">
        <v>3625</v>
      </c>
      <c r="D1415" s="30" t="s">
        <v>1797</v>
      </c>
      <c r="E1415" s="30" t="s">
        <v>3626</v>
      </c>
      <c r="F1415" s="30" t="s">
        <v>3627</v>
      </c>
      <c r="G1415" s="32">
        <v>6</v>
      </c>
      <c r="H1415" s="36" t="s">
        <v>29</v>
      </c>
      <c r="I1415" s="39">
        <v>2464.1666666666665</v>
      </c>
      <c r="J1415" s="40"/>
      <c r="K1415" s="41">
        <f t="shared" si="24"/>
        <v>0</v>
      </c>
    </row>
    <row r="1416" spans="1:11" x14ac:dyDescent="0.25">
      <c r="A1416" s="35">
        <v>1402</v>
      </c>
      <c r="B1416" s="31">
        <v>43308</v>
      </c>
      <c r="C1416" s="30" t="s">
        <v>3625</v>
      </c>
      <c r="D1416" s="30" t="s">
        <v>1797</v>
      </c>
      <c r="E1416" s="30" t="s">
        <v>3626</v>
      </c>
      <c r="F1416" s="30" t="s">
        <v>3628</v>
      </c>
      <c r="G1416" s="32">
        <v>6</v>
      </c>
      <c r="H1416" s="36" t="s">
        <v>29</v>
      </c>
      <c r="I1416" s="39">
        <v>2464.1666666666665</v>
      </c>
      <c r="J1416" s="40"/>
      <c r="K1416" s="41">
        <f t="shared" si="24"/>
        <v>0</v>
      </c>
    </row>
    <row r="1417" spans="1:11" x14ac:dyDescent="0.25">
      <c r="A1417" s="35">
        <v>1403</v>
      </c>
      <c r="B1417" s="31">
        <v>43308</v>
      </c>
      <c r="C1417" s="30" t="s">
        <v>3629</v>
      </c>
      <c r="D1417" s="30" t="s">
        <v>1797</v>
      </c>
      <c r="E1417" s="30" t="s">
        <v>3630</v>
      </c>
      <c r="F1417" s="30" t="s">
        <v>3631</v>
      </c>
      <c r="G1417" s="32">
        <v>3</v>
      </c>
      <c r="H1417" s="36" t="s">
        <v>29</v>
      </c>
      <c r="I1417" s="39">
        <v>3707.6666666666665</v>
      </c>
      <c r="J1417" s="40"/>
      <c r="K1417" s="41">
        <f t="shared" si="24"/>
        <v>0</v>
      </c>
    </row>
    <row r="1418" spans="1:11" x14ac:dyDescent="0.25">
      <c r="A1418" s="35">
        <v>1404</v>
      </c>
      <c r="B1418" s="31">
        <v>43308</v>
      </c>
      <c r="C1418" s="30" t="s">
        <v>3629</v>
      </c>
      <c r="D1418" s="30" t="s">
        <v>1797</v>
      </c>
      <c r="E1418" s="30" t="s">
        <v>3630</v>
      </c>
      <c r="F1418" s="30" t="s">
        <v>3632</v>
      </c>
      <c r="G1418" s="32">
        <v>2</v>
      </c>
      <c r="H1418" s="36" t="s">
        <v>29</v>
      </c>
      <c r="I1418" s="39">
        <v>3707.5</v>
      </c>
      <c r="J1418" s="40"/>
      <c r="K1418" s="41">
        <f t="shared" si="24"/>
        <v>0</v>
      </c>
    </row>
    <row r="1419" spans="1:11" x14ac:dyDescent="0.25">
      <c r="A1419" s="35">
        <v>1405</v>
      </c>
      <c r="B1419" s="31">
        <v>43572</v>
      </c>
      <c r="C1419" s="30" t="s">
        <v>3633</v>
      </c>
      <c r="D1419" s="30" t="s">
        <v>1797</v>
      </c>
      <c r="E1419" s="30" t="s">
        <v>3634</v>
      </c>
      <c r="F1419" s="30" t="s">
        <v>3635</v>
      </c>
      <c r="G1419" s="32">
        <v>6</v>
      </c>
      <c r="H1419" s="36" t="s">
        <v>29</v>
      </c>
      <c r="I1419" s="39">
        <v>1635.1666666666667</v>
      </c>
      <c r="J1419" s="40"/>
      <c r="K1419" s="41">
        <f t="shared" si="24"/>
        <v>0</v>
      </c>
    </row>
    <row r="1420" spans="1:11" x14ac:dyDescent="0.25">
      <c r="A1420" s="35">
        <v>1406</v>
      </c>
      <c r="B1420" s="31">
        <v>42107</v>
      </c>
      <c r="C1420" s="30" t="s">
        <v>3636</v>
      </c>
      <c r="D1420" s="30" t="s">
        <v>1797</v>
      </c>
      <c r="E1420" s="30" t="s">
        <v>1510</v>
      </c>
      <c r="F1420" s="30" t="s">
        <v>3637</v>
      </c>
      <c r="G1420" s="32">
        <v>32</v>
      </c>
      <c r="H1420" s="36" t="s">
        <v>29</v>
      </c>
      <c r="I1420" s="39">
        <v>29.404928330642189</v>
      </c>
      <c r="J1420" s="40"/>
      <c r="K1420" s="41">
        <f t="shared" si="24"/>
        <v>0</v>
      </c>
    </row>
    <row r="1421" spans="1:11" x14ac:dyDescent="0.25">
      <c r="A1421" s="35">
        <v>1407</v>
      </c>
      <c r="B1421" s="31">
        <v>42397</v>
      </c>
      <c r="C1421" s="30" t="s">
        <v>3638</v>
      </c>
      <c r="D1421" s="30" t="s">
        <v>1797</v>
      </c>
      <c r="E1421" s="30" t="s">
        <v>1130</v>
      </c>
      <c r="F1421" s="30" t="s">
        <v>3639</v>
      </c>
      <c r="G1421" s="32">
        <v>25</v>
      </c>
      <c r="H1421" s="36" t="s">
        <v>29</v>
      </c>
      <c r="I1421" s="39">
        <v>195.38221230481162</v>
      </c>
      <c r="J1421" s="40"/>
      <c r="K1421" s="41">
        <f t="shared" si="24"/>
        <v>0</v>
      </c>
    </row>
    <row r="1422" spans="1:11" x14ac:dyDescent="0.25">
      <c r="A1422" s="35">
        <v>1408</v>
      </c>
      <c r="B1422" s="31">
        <v>42107</v>
      </c>
      <c r="C1422" s="30" t="s">
        <v>3640</v>
      </c>
      <c r="D1422" s="30" t="s">
        <v>1797</v>
      </c>
      <c r="E1422" s="30" t="s">
        <v>1344</v>
      </c>
      <c r="F1422" s="30" t="s">
        <v>3641</v>
      </c>
      <c r="G1422" s="32">
        <v>30</v>
      </c>
      <c r="H1422" s="36" t="s">
        <v>29</v>
      </c>
      <c r="I1422" s="39">
        <v>50.92629799618431</v>
      </c>
      <c r="J1422" s="40"/>
      <c r="K1422" s="41">
        <f t="shared" si="24"/>
        <v>0</v>
      </c>
    </row>
    <row r="1423" spans="1:11" x14ac:dyDescent="0.25">
      <c r="A1423" s="35">
        <v>1409</v>
      </c>
      <c r="B1423" s="31">
        <v>42115</v>
      </c>
      <c r="C1423" s="30" t="s">
        <v>3642</v>
      </c>
      <c r="D1423" s="30" t="s">
        <v>1797</v>
      </c>
      <c r="E1423" s="30" t="s">
        <v>3643</v>
      </c>
      <c r="F1423" s="30" t="s">
        <v>3644</v>
      </c>
      <c r="G1423" s="32">
        <v>80</v>
      </c>
      <c r="H1423" s="36" t="s">
        <v>29</v>
      </c>
      <c r="I1423" s="39">
        <v>65.412499999999994</v>
      </c>
      <c r="J1423" s="40"/>
      <c r="K1423" s="41">
        <f t="shared" si="24"/>
        <v>0</v>
      </c>
    </row>
    <row r="1424" spans="1:11" x14ac:dyDescent="0.25">
      <c r="A1424" s="35">
        <v>1410</v>
      </c>
      <c r="B1424" s="31">
        <v>42107</v>
      </c>
      <c r="C1424" s="30" t="s">
        <v>3645</v>
      </c>
      <c r="D1424" s="30" t="s">
        <v>1797</v>
      </c>
      <c r="E1424" s="30" t="s">
        <v>1343</v>
      </c>
      <c r="F1424" s="30" t="s">
        <v>3646</v>
      </c>
      <c r="G1424" s="32">
        <v>113</v>
      </c>
      <c r="H1424" s="36" t="s">
        <v>29</v>
      </c>
      <c r="I1424" s="39">
        <v>61.605444840397894</v>
      </c>
      <c r="J1424" s="40"/>
      <c r="K1424" s="41">
        <f t="shared" si="24"/>
        <v>0</v>
      </c>
    </row>
    <row r="1425" spans="1:11" x14ac:dyDescent="0.25">
      <c r="A1425" s="35">
        <v>1411</v>
      </c>
      <c r="B1425" s="31">
        <v>42115</v>
      </c>
      <c r="C1425" s="30" t="s">
        <v>3647</v>
      </c>
      <c r="D1425" s="30" t="s">
        <v>1797</v>
      </c>
      <c r="E1425" s="30" t="s">
        <v>1160</v>
      </c>
      <c r="F1425" s="30" t="s">
        <v>3648</v>
      </c>
      <c r="G1425" s="32">
        <v>105</v>
      </c>
      <c r="H1425" s="36" t="s">
        <v>29</v>
      </c>
      <c r="I1425" s="39">
        <v>116.6639158598973</v>
      </c>
      <c r="J1425" s="40"/>
      <c r="K1425" s="41">
        <f t="shared" si="24"/>
        <v>0</v>
      </c>
    </row>
    <row r="1426" spans="1:11" x14ac:dyDescent="0.25">
      <c r="A1426" s="35">
        <v>1412</v>
      </c>
      <c r="B1426" s="31">
        <v>42107</v>
      </c>
      <c r="C1426" s="30" t="s">
        <v>3649</v>
      </c>
      <c r="D1426" s="30" t="s">
        <v>1797</v>
      </c>
      <c r="E1426" s="30" t="s">
        <v>1509</v>
      </c>
      <c r="F1426" s="30" t="s">
        <v>3650</v>
      </c>
      <c r="G1426" s="32">
        <v>4</v>
      </c>
      <c r="H1426" s="36" t="s">
        <v>29</v>
      </c>
      <c r="I1426" s="39">
        <v>483.47833832315285</v>
      </c>
      <c r="J1426" s="40"/>
      <c r="K1426" s="41">
        <f t="shared" si="24"/>
        <v>0</v>
      </c>
    </row>
    <row r="1427" spans="1:11" x14ac:dyDescent="0.25">
      <c r="A1427" s="35">
        <v>1413</v>
      </c>
      <c r="B1427" s="31">
        <v>42107</v>
      </c>
      <c r="C1427" s="30" t="s">
        <v>3651</v>
      </c>
      <c r="D1427" s="30" t="s">
        <v>1797</v>
      </c>
      <c r="E1427" s="30" t="s">
        <v>1342</v>
      </c>
      <c r="F1427" s="30" t="s">
        <v>3652</v>
      </c>
      <c r="G1427" s="32">
        <v>3</v>
      </c>
      <c r="H1427" s="36" t="s">
        <v>29</v>
      </c>
      <c r="I1427" s="39">
        <v>234.10721343259658</v>
      </c>
      <c r="J1427" s="40"/>
      <c r="K1427" s="41">
        <f t="shared" si="24"/>
        <v>0</v>
      </c>
    </row>
    <row r="1428" spans="1:11" x14ac:dyDescent="0.25">
      <c r="A1428" s="35">
        <v>1414</v>
      </c>
      <c r="B1428" s="31">
        <v>42108</v>
      </c>
      <c r="C1428" s="30" t="s">
        <v>3651</v>
      </c>
      <c r="D1428" s="30" t="s">
        <v>1797</v>
      </c>
      <c r="E1428" s="30" t="s">
        <v>1342</v>
      </c>
      <c r="F1428" s="30" t="s">
        <v>3653</v>
      </c>
      <c r="G1428" s="32">
        <v>2</v>
      </c>
      <c r="H1428" s="36" t="s">
        <v>29</v>
      </c>
      <c r="I1428" s="39">
        <v>234.17616990194341</v>
      </c>
      <c r="J1428" s="40"/>
      <c r="K1428" s="41">
        <f t="shared" si="24"/>
        <v>0</v>
      </c>
    </row>
    <row r="1429" spans="1:11" x14ac:dyDescent="0.25">
      <c r="A1429" s="35">
        <v>1415</v>
      </c>
      <c r="B1429" s="31">
        <v>42108</v>
      </c>
      <c r="C1429" s="30" t="s">
        <v>3651</v>
      </c>
      <c r="D1429" s="30" t="s">
        <v>1797</v>
      </c>
      <c r="E1429" s="30" t="s">
        <v>1342</v>
      </c>
      <c r="F1429" s="30" t="s">
        <v>3654</v>
      </c>
      <c r="G1429" s="32">
        <v>3</v>
      </c>
      <c r="H1429" s="36" t="s">
        <v>29</v>
      </c>
      <c r="I1429" s="39">
        <v>234.17616990194344</v>
      </c>
      <c r="J1429" s="40"/>
      <c r="K1429" s="41">
        <f t="shared" si="24"/>
        <v>0</v>
      </c>
    </row>
    <row r="1430" spans="1:11" x14ac:dyDescent="0.25">
      <c r="A1430" s="35">
        <v>1416</v>
      </c>
      <c r="B1430" s="31">
        <v>42115</v>
      </c>
      <c r="C1430" s="30" t="s">
        <v>3655</v>
      </c>
      <c r="D1430" s="30" t="s">
        <v>1797</v>
      </c>
      <c r="E1430" s="30" t="s">
        <v>1159</v>
      </c>
      <c r="F1430" s="30" t="s">
        <v>3656</v>
      </c>
      <c r="G1430" s="32">
        <v>162</v>
      </c>
      <c r="H1430" s="36" t="s">
        <v>29</v>
      </c>
      <c r="I1430" s="39">
        <v>89.819072450662304</v>
      </c>
      <c r="J1430" s="40"/>
      <c r="K1430" s="41">
        <f t="shared" si="24"/>
        <v>0</v>
      </c>
    </row>
    <row r="1431" spans="1:11" x14ac:dyDescent="0.25">
      <c r="A1431" s="35">
        <v>1417</v>
      </c>
      <c r="B1431" s="31">
        <v>42107</v>
      </c>
      <c r="C1431" s="30" t="s">
        <v>3657</v>
      </c>
      <c r="D1431" s="30" t="s">
        <v>1797</v>
      </c>
      <c r="E1431" s="30" t="s">
        <v>1508</v>
      </c>
      <c r="F1431" s="30" t="s">
        <v>3658</v>
      </c>
      <c r="G1431" s="32">
        <v>14</v>
      </c>
      <c r="H1431" s="36" t="s">
        <v>29</v>
      </c>
      <c r="I1431" s="39">
        <v>132.43633067187031</v>
      </c>
      <c r="J1431" s="40"/>
      <c r="K1431" s="41">
        <f t="shared" si="24"/>
        <v>0</v>
      </c>
    </row>
    <row r="1432" spans="1:11" x14ac:dyDescent="0.25">
      <c r="A1432" s="35">
        <v>1418</v>
      </c>
      <c r="B1432" s="31">
        <v>42107</v>
      </c>
      <c r="C1432" s="30" t="s">
        <v>3659</v>
      </c>
      <c r="D1432" s="30" t="s">
        <v>1797</v>
      </c>
      <c r="E1432" s="30" t="s">
        <v>1507</v>
      </c>
      <c r="F1432" s="30" t="s">
        <v>3660</v>
      </c>
      <c r="G1432" s="32">
        <v>70</v>
      </c>
      <c r="H1432" s="36" t="s">
        <v>29</v>
      </c>
      <c r="I1432" s="39">
        <v>138.1905830072123</v>
      </c>
      <c r="J1432" s="40"/>
      <c r="K1432" s="41">
        <f t="shared" si="24"/>
        <v>0</v>
      </c>
    </row>
    <row r="1433" spans="1:11" x14ac:dyDescent="0.25">
      <c r="A1433" s="35">
        <v>1419</v>
      </c>
      <c r="B1433" s="31">
        <v>42115</v>
      </c>
      <c r="C1433" s="30" t="s">
        <v>3661</v>
      </c>
      <c r="D1433" s="30" t="s">
        <v>1797</v>
      </c>
      <c r="E1433" s="30" t="s">
        <v>3662</v>
      </c>
      <c r="F1433" s="30" t="s">
        <v>3663</v>
      </c>
      <c r="G1433" s="32">
        <v>9.9</v>
      </c>
      <c r="H1433" s="36" t="s">
        <v>48</v>
      </c>
      <c r="I1433" s="39">
        <v>745.95959595959596</v>
      </c>
      <c r="J1433" s="40"/>
      <c r="K1433" s="41">
        <f t="shared" si="24"/>
        <v>0</v>
      </c>
    </row>
    <row r="1434" spans="1:11" x14ac:dyDescent="0.25">
      <c r="A1434" s="35">
        <v>1420</v>
      </c>
      <c r="B1434" s="31">
        <v>42115</v>
      </c>
      <c r="C1434" s="30" t="s">
        <v>3664</v>
      </c>
      <c r="D1434" s="30" t="s">
        <v>1797</v>
      </c>
      <c r="E1434" s="30" t="s">
        <v>1341</v>
      </c>
      <c r="F1434" s="30" t="s">
        <v>3665</v>
      </c>
      <c r="G1434" s="32">
        <v>10</v>
      </c>
      <c r="H1434" s="36" t="s">
        <v>48</v>
      </c>
      <c r="I1434" s="39">
        <v>1027.4644311119857</v>
      </c>
      <c r="J1434" s="40"/>
      <c r="K1434" s="41">
        <f t="shared" si="24"/>
        <v>0</v>
      </c>
    </row>
    <row r="1435" spans="1:11" x14ac:dyDescent="0.25">
      <c r="A1435" s="35">
        <v>1421</v>
      </c>
      <c r="B1435" s="31">
        <v>40925</v>
      </c>
      <c r="C1435" s="30" t="s">
        <v>3666</v>
      </c>
      <c r="D1435" s="30" t="s">
        <v>2090</v>
      </c>
      <c r="E1435" s="30" t="s">
        <v>1710</v>
      </c>
      <c r="F1435" s="30" t="s">
        <v>3667</v>
      </c>
      <c r="G1435" s="32">
        <v>20</v>
      </c>
      <c r="H1435" s="36" t="s">
        <v>29</v>
      </c>
      <c r="I1435" s="39">
        <v>5649.65</v>
      </c>
      <c r="J1435" s="40"/>
      <c r="K1435" s="41">
        <f t="shared" si="24"/>
        <v>0</v>
      </c>
    </row>
    <row r="1436" spans="1:11" x14ac:dyDescent="0.25">
      <c r="A1436" s="35">
        <v>1422</v>
      </c>
      <c r="B1436" s="31">
        <v>41337</v>
      </c>
      <c r="C1436" s="30" t="s">
        <v>3668</v>
      </c>
      <c r="D1436" s="30" t="s">
        <v>2090</v>
      </c>
      <c r="E1436" s="30" t="s">
        <v>1653</v>
      </c>
      <c r="F1436" s="30" t="s">
        <v>3669</v>
      </c>
      <c r="G1436" s="32">
        <v>3</v>
      </c>
      <c r="H1436" s="36" t="s">
        <v>29</v>
      </c>
      <c r="I1436" s="39">
        <v>11495.333333333334</v>
      </c>
      <c r="J1436" s="40"/>
      <c r="K1436" s="41">
        <f t="shared" si="24"/>
        <v>0</v>
      </c>
    </row>
    <row r="1437" spans="1:11" x14ac:dyDescent="0.25">
      <c r="A1437" s="35">
        <v>1423</v>
      </c>
      <c r="B1437" s="31">
        <v>41337</v>
      </c>
      <c r="C1437" s="30" t="s">
        <v>3668</v>
      </c>
      <c r="D1437" s="30" t="s">
        <v>2090</v>
      </c>
      <c r="E1437" s="30" t="s">
        <v>1653</v>
      </c>
      <c r="F1437" s="30" t="s">
        <v>3670</v>
      </c>
      <c r="G1437" s="32">
        <v>16</v>
      </c>
      <c r="H1437" s="36" t="s">
        <v>29</v>
      </c>
      <c r="I1437" s="39">
        <v>11495.25</v>
      </c>
      <c r="J1437" s="40"/>
      <c r="K1437" s="41">
        <f t="shared" si="24"/>
        <v>0</v>
      </c>
    </row>
    <row r="1438" spans="1:11" x14ac:dyDescent="0.25">
      <c r="A1438" s="35">
        <v>1424</v>
      </c>
      <c r="B1438" s="31">
        <v>40092</v>
      </c>
      <c r="C1438" s="30" t="s">
        <v>3671</v>
      </c>
      <c r="D1438" s="30" t="s">
        <v>1804</v>
      </c>
      <c r="E1438" s="30" t="s">
        <v>474</v>
      </c>
      <c r="F1438" s="30" t="s">
        <v>477</v>
      </c>
      <c r="G1438" s="32">
        <v>1</v>
      </c>
      <c r="H1438" s="36" t="s">
        <v>29</v>
      </c>
      <c r="I1438" s="39">
        <v>6388</v>
      </c>
      <c r="J1438" s="40"/>
      <c r="K1438" s="41">
        <f t="shared" si="24"/>
        <v>0</v>
      </c>
    </row>
    <row r="1439" spans="1:11" x14ac:dyDescent="0.25">
      <c r="A1439" s="35">
        <v>1425</v>
      </c>
      <c r="B1439" s="31">
        <v>40172</v>
      </c>
      <c r="C1439" s="30" t="s">
        <v>3671</v>
      </c>
      <c r="D1439" s="30" t="s">
        <v>1804</v>
      </c>
      <c r="E1439" s="30" t="s">
        <v>474</v>
      </c>
      <c r="F1439" s="30" t="s">
        <v>473</v>
      </c>
      <c r="G1439" s="32">
        <v>1</v>
      </c>
      <c r="H1439" s="36" t="s">
        <v>29</v>
      </c>
      <c r="I1439" s="39">
        <v>4709</v>
      </c>
      <c r="J1439" s="40"/>
      <c r="K1439" s="41">
        <f t="shared" si="24"/>
        <v>0</v>
      </c>
    </row>
    <row r="1440" spans="1:11" x14ac:dyDescent="0.25">
      <c r="A1440" s="35">
        <v>1426</v>
      </c>
      <c r="B1440" s="31">
        <v>40652</v>
      </c>
      <c r="C1440" s="30" t="s">
        <v>3672</v>
      </c>
      <c r="D1440" s="30" t="s">
        <v>2090</v>
      </c>
      <c r="E1440" s="30" t="s">
        <v>1629</v>
      </c>
      <c r="F1440" s="30" t="s">
        <v>1722</v>
      </c>
      <c r="G1440" s="32">
        <v>22</v>
      </c>
      <c r="H1440" s="36" t="s">
        <v>131</v>
      </c>
      <c r="I1440" s="39">
        <v>560.16539626210772</v>
      </c>
      <c r="J1440" s="40"/>
      <c r="K1440" s="41">
        <f t="shared" si="24"/>
        <v>0</v>
      </c>
    </row>
    <row r="1441" spans="1:11" x14ac:dyDescent="0.25">
      <c r="A1441" s="35">
        <v>1427</v>
      </c>
      <c r="B1441" s="31">
        <v>41751</v>
      </c>
      <c r="C1441" s="30" t="s">
        <v>3672</v>
      </c>
      <c r="D1441" s="30" t="s">
        <v>2563</v>
      </c>
      <c r="E1441" s="30" t="s">
        <v>1629</v>
      </c>
      <c r="F1441" s="30" t="s">
        <v>1628</v>
      </c>
      <c r="G1441" s="32">
        <v>52</v>
      </c>
      <c r="H1441" s="36" t="s">
        <v>131</v>
      </c>
      <c r="I1441" s="39">
        <v>360.82355986671001</v>
      </c>
      <c r="J1441" s="40"/>
      <c r="K1441" s="41">
        <f t="shared" si="24"/>
        <v>0</v>
      </c>
    </row>
    <row r="1442" spans="1:11" x14ac:dyDescent="0.25">
      <c r="A1442" s="35">
        <v>1428</v>
      </c>
      <c r="B1442" s="31">
        <v>40981</v>
      </c>
      <c r="C1442" s="30" t="s">
        <v>3673</v>
      </c>
      <c r="D1442" s="30" t="s">
        <v>1815</v>
      </c>
      <c r="E1442" s="30" t="s">
        <v>1424</v>
      </c>
      <c r="F1442" s="30" t="s">
        <v>3674</v>
      </c>
      <c r="G1442" s="32">
        <v>2</v>
      </c>
      <c r="H1442" s="36" t="s">
        <v>29</v>
      </c>
      <c r="I1442" s="39">
        <v>60299.547712414904</v>
      </c>
      <c r="J1442" s="40"/>
      <c r="K1442" s="41">
        <f t="shared" si="24"/>
        <v>0</v>
      </c>
    </row>
    <row r="1443" spans="1:11" x14ac:dyDescent="0.25">
      <c r="A1443" s="35">
        <v>1429</v>
      </c>
      <c r="B1443" s="31">
        <v>43067</v>
      </c>
      <c r="C1443" s="30" t="s">
        <v>3675</v>
      </c>
      <c r="D1443" s="30" t="s">
        <v>1797</v>
      </c>
      <c r="E1443" s="30" t="s">
        <v>3676</v>
      </c>
      <c r="F1443" s="30" t="s">
        <v>3677</v>
      </c>
      <c r="G1443" s="32">
        <v>2</v>
      </c>
      <c r="H1443" s="36" t="s">
        <v>29</v>
      </c>
      <c r="I1443" s="39">
        <v>761.5</v>
      </c>
      <c r="J1443" s="40"/>
      <c r="K1443" s="41">
        <f t="shared" si="24"/>
        <v>0</v>
      </c>
    </row>
    <row r="1444" spans="1:11" x14ac:dyDescent="0.25">
      <c r="A1444" s="35">
        <v>1430</v>
      </c>
      <c r="B1444" s="31">
        <v>43067</v>
      </c>
      <c r="C1444" s="30" t="s">
        <v>3678</v>
      </c>
      <c r="D1444" s="30" t="s">
        <v>1797</v>
      </c>
      <c r="E1444" s="30" t="s">
        <v>3679</v>
      </c>
      <c r="F1444" s="30" t="s">
        <v>3680</v>
      </c>
      <c r="G1444" s="32">
        <v>2</v>
      </c>
      <c r="H1444" s="36" t="s">
        <v>29</v>
      </c>
      <c r="I1444" s="39">
        <v>3242</v>
      </c>
      <c r="J1444" s="40"/>
      <c r="K1444" s="41">
        <f t="shared" si="24"/>
        <v>0</v>
      </c>
    </row>
    <row r="1445" spans="1:11" x14ac:dyDescent="0.25">
      <c r="A1445" s="35">
        <v>1431</v>
      </c>
      <c r="B1445" s="31">
        <v>42760</v>
      </c>
      <c r="C1445" s="30" t="s">
        <v>3681</v>
      </c>
      <c r="D1445" s="30" t="s">
        <v>1797</v>
      </c>
      <c r="E1445" s="30" t="s">
        <v>1074</v>
      </c>
      <c r="F1445" s="30" t="s">
        <v>3682</v>
      </c>
      <c r="G1445" s="32">
        <v>8</v>
      </c>
      <c r="H1445" s="36" t="s">
        <v>29</v>
      </c>
      <c r="I1445" s="39">
        <v>4505.6741185127694</v>
      </c>
      <c r="J1445" s="40"/>
      <c r="K1445" s="41">
        <f t="shared" si="24"/>
        <v>0</v>
      </c>
    </row>
    <row r="1446" spans="1:11" x14ac:dyDescent="0.25">
      <c r="A1446" s="35">
        <v>1432</v>
      </c>
      <c r="B1446" s="31">
        <v>42760</v>
      </c>
      <c r="C1446" s="30" t="s">
        <v>3683</v>
      </c>
      <c r="D1446" s="30" t="s">
        <v>1797</v>
      </c>
      <c r="E1446" s="30" t="s">
        <v>1076</v>
      </c>
      <c r="F1446" s="30" t="s">
        <v>3684</v>
      </c>
      <c r="G1446" s="32">
        <v>4</v>
      </c>
      <c r="H1446" s="36" t="s">
        <v>29</v>
      </c>
      <c r="I1446" s="39">
        <v>4528.4992153644034</v>
      </c>
      <c r="J1446" s="40"/>
      <c r="K1446" s="41">
        <f t="shared" si="24"/>
        <v>0</v>
      </c>
    </row>
    <row r="1447" spans="1:11" x14ac:dyDescent="0.25">
      <c r="A1447" s="35">
        <v>1433</v>
      </c>
      <c r="B1447" s="31">
        <v>42760</v>
      </c>
      <c r="C1447" s="30" t="s">
        <v>3685</v>
      </c>
      <c r="D1447" s="30" t="s">
        <v>1797</v>
      </c>
      <c r="E1447" s="30" t="s">
        <v>1075</v>
      </c>
      <c r="F1447" s="30" t="s">
        <v>3686</v>
      </c>
      <c r="G1447" s="32">
        <v>4</v>
      </c>
      <c r="H1447" s="36" t="s">
        <v>29</v>
      </c>
      <c r="I1447" s="39">
        <v>4590.5834788008506</v>
      </c>
      <c r="J1447" s="40"/>
      <c r="K1447" s="41">
        <f t="shared" si="24"/>
        <v>0</v>
      </c>
    </row>
    <row r="1448" spans="1:11" x14ac:dyDescent="0.25">
      <c r="A1448" s="35">
        <v>1434</v>
      </c>
      <c r="B1448" s="31">
        <v>43049</v>
      </c>
      <c r="C1448" s="30" t="s">
        <v>4433</v>
      </c>
      <c r="D1448" s="30" t="s">
        <v>2497</v>
      </c>
      <c r="E1448" s="113" t="s">
        <v>4671</v>
      </c>
      <c r="F1448" s="30" t="s">
        <v>4524</v>
      </c>
      <c r="G1448" s="32">
        <v>5</v>
      </c>
      <c r="H1448" s="36" t="s">
        <v>131</v>
      </c>
      <c r="I1448" s="39">
        <v>2574.4570751257879</v>
      </c>
      <c r="J1448" s="40"/>
      <c r="K1448" s="41">
        <f t="shared" si="24"/>
        <v>0</v>
      </c>
    </row>
    <row r="1449" spans="1:11" x14ac:dyDescent="0.25">
      <c r="A1449" s="35">
        <v>1435</v>
      </c>
      <c r="B1449" s="31">
        <v>42163</v>
      </c>
      <c r="C1449" s="30" t="s">
        <v>4434</v>
      </c>
      <c r="D1449" s="30" t="s">
        <v>2497</v>
      </c>
      <c r="E1449" s="113" t="s">
        <v>4672</v>
      </c>
      <c r="F1449" s="30" t="s">
        <v>4525</v>
      </c>
      <c r="G1449" s="32">
        <v>1</v>
      </c>
      <c r="H1449" s="36" t="s">
        <v>131</v>
      </c>
      <c r="I1449" s="39">
        <v>5235.0870236396386</v>
      </c>
      <c r="J1449" s="40"/>
      <c r="K1449" s="41">
        <f t="shared" si="24"/>
        <v>0</v>
      </c>
    </row>
    <row r="1450" spans="1:11" x14ac:dyDescent="0.25">
      <c r="A1450" s="35">
        <v>1436</v>
      </c>
      <c r="B1450" s="31">
        <v>42894</v>
      </c>
      <c r="C1450" s="30" t="s">
        <v>4435</v>
      </c>
      <c r="D1450" s="30" t="s">
        <v>2497</v>
      </c>
      <c r="E1450" s="113" t="s">
        <v>4672</v>
      </c>
      <c r="F1450" s="30" t="s">
        <v>4526</v>
      </c>
      <c r="G1450" s="32">
        <v>6</v>
      </c>
      <c r="H1450" s="36" t="s">
        <v>131</v>
      </c>
      <c r="I1450" s="39">
        <v>4948.1199582828931</v>
      </c>
      <c r="J1450" s="40"/>
      <c r="K1450" s="41">
        <f t="shared" si="24"/>
        <v>0</v>
      </c>
    </row>
    <row r="1451" spans="1:11" x14ac:dyDescent="0.25">
      <c r="A1451" s="35">
        <v>1437</v>
      </c>
      <c r="B1451" s="31">
        <v>42885</v>
      </c>
      <c r="C1451" s="30" t="s">
        <v>4436</v>
      </c>
      <c r="D1451" s="30" t="s">
        <v>4602</v>
      </c>
      <c r="E1451" s="113" t="s">
        <v>4672</v>
      </c>
      <c r="F1451" s="30" t="s">
        <v>4527</v>
      </c>
      <c r="G1451" s="32">
        <v>13</v>
      </c>
      <c r="H1451" s="36" t="s">
        <v>131</v>
      </c>
      <c r="I1451" s="39">
        <v>4932.780786412216</v>
      </c>
      <c r="J1451" s="40"/>
      <c r="K1451" s="41">
        <f t="shared" si="24"/>
        <v>0</v>
      </c>
    </row>
    <row r="1452" spans="1:11" x14ac:dyDescent="0.25">
      <c r="A1452" s="35">
        <v>1438</v>
      </c>
      <c r="B1452" s="31">
        <v>42885</v>
      </c>
      <c r="C1452" s="30" t="s">
        <v>4437</v>
      </c>
      <c r="D1452" s="30" t="s">
        <v>2497</v>
      </c>
      <c r="E1452" s="113" t="s">
        <v>4672</v>
      </c>
      <c r="F1452" s="30" t="s">
        <v>4528</v>
      </c>
      <c r="G1452" s="32">
        <v>1</v>
      </c>
      <c r="H1452" s="36" t="s">
        <v>131</v>
      </c>
      <c r="I1452" s="39">
        <v>4932.780786412216</v>
      </c>
      <c r="J1452" s="40"/>
      <c r="K1452" s="41">
        <f t="shared" si="24"/>
        <v>0</v>
      </c>
    </row>
    <row r="1453" spans="1:11" x14ac:dyDescent="0.25">
      <c r="A1453" s="35">
        <v>1439</v>
      </c>
      <c r="B1453" s="31">
        <v>42894</v>
      </c>
      <c r="C1453" s="30" t="s">
        <v>4437</v>
      </c>
      <c r="D1453" s="30" t="s">
        <v>2497</v>
      </c>
      <c r="E1453" s="113" t="s">
        <v>4672</v>
      </c>
      <c r="F1453" s="30" t="s">
        <v>4529</v>
      </c>
      <c r="G1453" s="32">
        <v>1</v>
      </c>
      <c r="H1453" s="36" t="s">
        <v>131</v>
      </c>
      <c r="I1453" s="39">
        <v>4948.1199582828922</v>
      </c>
      <c r="J1453" s="40"/>
      <c r="K1453" s="41">
        <f t="shared" si="24"/>
        <v>0</v>
      </c>
    </row>
    <row r="1454" spans="1:11" x14ac:dyDescent="0.25">
      <c r="A1454" s="35">
        <v>1440</v>
      </c>
      <c r="B1454" s="31">
        <v>42894</v>
      </c>
      <c r="C1454" s="30" t="s">
        <v>4438</v>
      </c>
      <c r="D1454" s="30" t="s">
        <v>2509</v>
      </c>
      <c r="E1454" s="113" t="s">
        <v>4672</v>
      </c>
      <c r="F1454" s="30" t="s">
        <v>4530</v>
      </c>
      <c r="G1454" s="32">
        <v>11</v>
      </c>
      <c r="H1454" s="36" t="s">
        <v>131</v>
      </c>
      <c r="I1454" s="39">
        <v>4948.1199582828931</v>
      </c>
      <c r="J1454" s="40"/>
      <c r="K1454" s="41">
        <f t="shared" si="24"/>
        <v>0</v>
      </c>
    </row>
    <row r="1455" spans="1:11" x14ac:dyDescent="0.25">
      <c r="A1455" s="35">
        <v>1441</v>
      </c>
      <c r="B1455" s="31">
        <v>42416</v>
      </c>
      <c r="C1455" s="30" t="s">
        <v>4438</v>
      </c>
      <c r="D1455" s="30" t="s">
        <v>2500</v>
      </c>
      <c r="E1455" s="113" t="s">
        <v>4672</v>
      </c>
      <c r="F1455" s="30" t="s">
        <v>4531</v>
      </c>
      <c r="G1455" s="32">
        <v>2</v>
      </c>
      <c r="H1455" s="36" t="s">
        <v>131</v>
      </c>
      <c r="I1455" s="39">
        <v>6024.2023590190011</v>
      </c>
      <c r="J1455" s="40"/>
      <c r="K1455" s="41">
        <f t="shared" si="24"/>
        <v>0</v>
      </c>
    </row>
    <row r="1456" spans="1:11" x14ac:dyDescent="0.25">
      <c r="A1456" s="35">
        <v>1442</v>
      </c>
      <c r="B1456" s="31">
        <v>42416</v>
      </c>
      <c r="C1456" s="30" t="s">
        <v>4439</v>
      </c>
      <c r="D1456" s="30" t="s">
        <v>2509</v>
      </c>
      <c r="E1456" s="113" t="s">
        <v>4672</v>
      </c>
      <c r="F1456" s="30" t="s">
        <v>4532</v>
      </c>
      <c r="G1456" s="32">
        <v>3</v>
      </c>
      <c r="H1456" s="36" t="s">
        <v>131</v>
      </c>
      <c r="I1456" s="39">
        <v>6024.2023590190001</v>
      </c>
      <c r="J1456" s="40"/>
      <c r="K1456" s="41">
        <f t="shared" si="24"/>
        <v>0</v>
      </c>
    </row>
    <row r="1457" spans="1:11" x14ac:dyDescent="0.25">
      <c r="A1457" s="35">
        <v>1443</v>
      </c>
      <c r="B1457" s="31">
        <v>42894</v>
      </c>
      <c r="C1457" s="30" t="s">
        <v>4439</v>
      </c>
      <c r="D1457" s="30" t="s">
        <v>2509</v>
      </c>
      <c r="E1457" s="113" t="s">
        <v>4672</v>
      </c>
      <c r="F1457" s="30" t="s">
        <v>4533</v>
      </c>
      <c r="G1457" s="32">
        <v>14</v>
      </c>
      <c r="H1457" s="36" t="s">
        <v>131</v>
      </c>
      <c r="I1457" s="39">
        <v>4948.1199582828931</v>
      </c>
      <c r="J1457" s="40"/>
      <c r="K1457" s="41">
        <f t="shared" si="24"/>
        <v>0</v>
      </c>
    </row>
    <row r="1458" spans="1:11" x14ac:dyDescent="0.25">
      <c r="A1458" s="35">
        <v>1444</v>
      </c>
      <c r="B1458" s="31">
        <v>42929</v>
      </c>
      <c r="C1458" s="30" t="s">
        <v>4439</v>
      </c>
      <c r="D1458" s="30" t="s">
        <v>2509</v>
      </c>
      <c r="E1458" s="113" t="s">
        <v>4672</v>
      </c>
      <c r="F1458" s="30" t="s">
        <v>4534</v>
      </c>
      <c r="G1458" s="32">
        <v>9</v>
      </c>
      <c r="H1458" s="36" t="s">
        <v>131</v>
      </c>
      <c r="I1458" s="39">
        <v>4973.484730407974</v>
      </c>
      <c r="J1458" s="40"/>
      <c r="K1458" s="41">
        <f t="shared" si="24"/>
        <v>0</v>
      </c>
    </row>
    <row r="1459" spans="1:11" x14ac:dyDescent="0.25">
      <c r="A1459" s="35">
        <v>1445</v>
      </c>
      <c r="B1459" s="31">
        <v>42416</v>
      </c>
      <c r="C1459" s="30" t="s">
        <v>4439</v>
      </c>
      <c r="D1459" s="30" t="s">
        <v>2509</v>
      </c>
      <c r="E1459" s="113" t="s">
        <v>4672</v>
      </c>
      <c r="F1459" s="30" t="s">
        <v>4535</v>
      </c>
      <c r="G1459" s="32">
        <v>1</v>
      </c>
      <c r="H1459" s="36" t="s">
        <v>131</v>
      </c>
      <c r="I1459" s="39">
        <v>6024.2023590190011</v>
      </c>
      <c r="J1459" s="40"/>
      <c r="K1459" s="41">
        <f t="shared" si="24"/>
        <v>0</v>
      </c>
    </row>
    <row r="1460" spans="1:11" x14ac:dyDescent="0.25">
      <c r="A1460" s="35">
        <v>1446</v>
      </c>
      <c r="B1460" s="31">
        <v>42894</v>
      </c>
      <c r="C1460" s="30" t="s">
        <v>4440</v>
      </c>
      <c r="D1460" s="30" t="s">
        <v>2509</v>
      </c>
      <c r="E1460" s="113" t="s">
        <v>4672</v>
      </c>
      <c r="F1460" s="30" t="s">
        <v>4536</v>
      </c>
      <c r="G1460" s="32">
        <v>23</v>
      </c>
      <c r="H1460" s="36" t="s">
        <v>131</v>
      </c>
      <c r="I1460" s="39">
        <v>4948.1199582828931</v>
      </c>
      <c r="J1460" s="40"/>
      <c r="K1460" s="41">
        <f t="shared" si="24"/>
        <v>0</v>
      </c>
    </row>
    <row r="1461" spans="1:11" x14ac:dyDescent="0.25">
      <c r="A1461" s="35">
        <v>1447</v>
      </c>
      <c r="B1461" s="31">
        <v>42894</v>
      </c>
      <c r="C1461" s="30" t="s">
        <v>4440</v>
      </c>
      <c r="D1461" s="30" t="s">
        <v>2509</v>
      </c>
      <c r="E1461" s="113" t="s">
        <v>4672</v>
      </c>
      <c r="F1461" s="30" t="s">
        <v>4537</v>
      </c>
      <c r="G1461" s="32">
        <v>7</v>
      </c>
      <c r="H1461" s="36" t="s">
        <v>131</v>
      </c>
      <c r="I1461" s="39">
        <v>4948.1199582828931</v>
      </c>
      <c r="J1461" s="40"/>
      <c r="K1461" s="41">
        <f t="shared" si="24"/>
        <v>0</v>
      </c>
    </row>
    <row r="1462" spans="1:11" x14ac:dyDescent="0.25">
      <c r="A1462" s="35">
        <v>1448</v>
      </c>
      <c r="B1462" s="31">
        <v>42894</v>
      </c>
      <c r="C1462" s="30" t="s">
        <v>4441</v>
      </c>
      <c r="D1462" s="30" t="s">
        <v>4602</v>
      </c>
      <c r="E1462" s="113" t="s">
        <v>4672</v>
      </c>
      <c r="F1462" s="30" t="s">
        <v>4538</v>
      </c>
      <c r="G1462" s="32">
        <v>4</v>
      </c>
      <c r="H1462" s="36" t="s">
        <v>131</v>
      </c>
      <c r="I1462" s="39">
        <v>4948.119958282894</v>
      </c>
      <c r="J1462" s="40"/>
      <c r="K1462" s="41">
        <f t="shared" si="24"/>
        <v>0</v>
      </c>
    </row>
    <row r="1463" spans="1:11" x14ac:dyDescent="0.25">
      <c r="A1463" s="35">
        <v>1449</v>
      </c>
      <c r="B1463" s="31">
        <v>42885</v>
      </c>
      <c r="C1463" s="30" t="s">
        <v>4442</v>
      </c>
      <c r="D1463" s="30" t="s">
        <v>4602</v>
      </c>
      <c r="E1463" s="113" t="s">
        <v>4672</v>
      </c>
      <c r="F1463" s="30" t="s">
        <v>4539</v>
      </c>
      <c r="G1463" s="32">
        <v>4</v>
      </c>
      <c r="H1463" s="36" t="s">
        <v>131</v>
      </c>
      <c r="I1463" s="39">
        <v>4932.780786412216</v>
      </c>
      <c r="J1463" s="40"/>
      <c r="K1463" s="41">
        <f t="shared" si="24"/>
        <v>0</v>
      </c>
    </row>
    <row r="1464" spans="1:11" x14ac:dyDescent="0.25">
      <c r="A1464" s="35">
        <v>1450</v>
      </c>
      <c r="B1464" s="31">
        <v>42894</v>
      </c>
      <c r="C1464" s="30" t="s">
        <v>4442</v>
      </c>
      <c r="D1464" s="30" t="s">
        <v>4602</v>
      </c>
      <c r="E1464" s="113" t="s">
        <v>4672</v>
      </c>
      <c r="F1464" s="30" t="s">
        <v>4540</v>
      </c>
      <c r="G1464" s="32">
        <v>70</v>
      </c>
      <c r="H1464" s="36" t="s">
        <v>131</v>
      </c>
      <c r="I1464" s="39">
        <v>4948.1199582828931</v>
      </c>
      <c r="J1464" s="40"/>
      <c r="K1464" s="41">
        <f t="shared" si="24"/>
        <v>0</v>
      </c>
    </row>
    <row r="1465" spans="1:11" x14ac:dyDescent="0.25">
      <c r="A1465" s="35">
        <v>1451</v>
      </c>
      <c r="B1465" s="31">
        <v>42416</v>
      </c>
      <c r="C1465" s="30" t="s">
        <v>4442</v>
      </c>
      <c r="D1465" s="30" t="s">
        <v>4602</v>
      </c>
      <c r="E1465" s="113" t="s">
        <v>4672</v>
      </c>
      <c r="F1465" s="30" t="s">
        <v>4541</v>
      </c>
      <c r="G1465" s="32">
        <v>4</v>
      </c>
      <c r="H1465" s="36" t="s">
        <v>131</v>
      </c>
      <c r="I1465" s="39">
        <v>6024.2023590190011</v>
      </c>
      <c r="J1465" s="40"/>
      <c r="K1465" s="41">
        <f t="shared" si="24"/>
        <v>0</v>
      </c>
    </row>
    <row r="1466" spans="1:11" x14ac:dyDescent="0.25">
      <c r="A1466" s="35">
        <v>1452</v>
      </c>
      <c r="B1466" s="31">
        <v>43082</v>
      </c>
      <c r="C1466" s="30" t="s">
        <v>4443</v>
      </c>
      <c r="D1466" s="30" t="s">
        <v>2497</v>
      </c>
      <c r="E1466" s="113" t="s">
        <v>4671</v>
      </c>
      <c r="F1466" s="30" t="s">
        <v>4542</v>
      </c>
      <c r="G1466" s="32">
        <v>8</v>
      </c>
      <c r="H1466" s="36" t="s">
        <v>131</v>
      </c>
      <c r="I1466" s="39">
        <v>2542.9248075126307</v>
      </c>
      <c r="J1466" s="40"/>
      <c r="K1466" s="41">
        <f t="shared" si="24"/>
        <v>0</v>
      </c>
    </row>
    <row r="1467" spans="1:11" x14ac:dyDescent="0.25">
      <c r="A1467" s="35">
        <v>1453</v>
      </c>
      <c r="B1467" s="31">
        <v>43082</v>
      </c>
      <c r="C1467" s="30" t="s">
        <v>4444</v>
      </c>
      <c r="D1467" s="30" t="s">
        <v>2497</v>
      </c>
      <c r="E1467" s="113" t="s">
        <v>4671</v>
      </c>
      <c r="F1467" s="30" t="s">
        <v>4543</v>
      </c>
      <c r="G1467" s="32">
        <v>5</v>
      </c>
      <c r="H1467" s="36" t="s">
        <v>131</v>
      </c>
      <c r="I1467" s="39">
        <v>2542.9248075126311</v>
      </c>
      <c r="J1467" s="40"/>
      <c r="K1467" s="41">
        <f t="shared" si="24"/>
        <v>0</v>
      </c>
    </row>
    <row r="1468" spans="1:11" x14ac:dyDescent="0.25">
      <c r="A1468" s="35">
        <v>1454</v>
      </c>
      <c r="B1468" s="31">
        <v>43082</v>
      </c>
      <c r="C1468" s="30" t="s">
        <v>4445</v>
      </c>
      <c r="D1468" s="30" t="s">
        <v>2497</v>
      </c>
      <c r="E1468" s="113" t="s">
        <v>4671</v>
      </c>
      <c r="F1468" s="30" t="s">
        <v>4544</v>
      </c>
      <c r="G1468" s="32">
        <v>8</v>
      </c>
      <c r="H1468" s="36" t="s">
        <v>131</v>
      </c>
      <c r="I1468" s="39">
        <v>2542.9248075126307</v>
      </c>
      <c r="J1468" s="40"/>
      <c r="K1468" s="41">
        <f t="shared" si="24"/>
        <v>0</v>
      </c>
    </row>
    <row r="1469" spans="1:11" x14ac:dyDescent="0.25">
      <c r="A1469" s="35">
        <v>1455</v>
      </c>
      <c r="B1469" s="31">
        <v>42415</v>
      </c>
      <c r="C1469" s="30" t="s">
        <v>3687</v>
      </c>
      <c r="D1469" s="30" t="s">
        <v>1797</v>
      </c>
      <c r="E1469" s="30" t="s">
        <v>1340</v>
      </c>
      <c r="F1469" s="30" t="s">
        <v>3688</v>
      </c>
      <c r="G1469" s="32">
        <v>3</v>
      </c>
      <c r="H1469" s="36" t="s">
        <v>29</v>
      </c>
      <c r="I1469" s="39">
        <v>3.6926369999999991</v>
      </c>
      <c r="J1469" s="40"/>
      <c r="K1469" s="41">
        <f t="shared" si="24"/>
        <v>0</v>
      </c>
    </row>
    <row r="1470" spans="1:11" x14ac:dyDescent="0.25">
      <c r="A1470" s="35">
        <v>1456</v>
      </c>
      <c r="B1470" s="31">
        <v>41050</v>
      </c>
      <c r="C1470" s="30" t="s">
        <v>3689</v>
      </c>
      <c r="D1470" s="30" t="s">
        <v>1815</v>
      </c>
      <c r="E1470" s="30" t="s">
        <v>1423</v>
      </c>
      <c r="F1470" s="30" t="s">
        <v>3690</v>
      </c>
      <c r="G1470" s="32">
        <v>2</v>
      </c>
      <c r="H1470" s="36" t="s">
        <v>29</v>
      </c>
      <c r="I1470" s="39">
        <v>39043.866895450774</v>
      </c>
      <c r="J1470" s="40"/>
      <c r="K1470" s="41">
        <f t="shared" si="24"/>
        <v>0</v>
      </c>
    </row>
    <row r="1471" spans="1:11" x14ac:dyDescent="0.25">
      <c r="A1471" s="35">
        <v>1457</v>
      </c>
      <c r="B1471" s="31">
        <v>42464</v>
      </c>
      <c r="C1471" s="30" t="s">
        <v>3691</v>
      </c>
      <c r="D1471" s="30" t="s">
        <v>3430</v>
      </c>
      <c r="E1471" s="30" t="s">
        <v>697</v>
      </c>
      <c r="F1471" s="30" t="s">
        <v>698</v>
      </c>
      <c r="G1471" s="32">
        <v>1</v>
      </c>
      <c r="H1471" s="36" t="s">
        <v>29</v>
      </c>
      <c r="I1471" s="39">
        <v>6202.7910000000002</v>
      </c>
      <c r="J1471" s="40"/>
      <c r="K1471" s="41">
        <f t="shared" si="24"/>
        <v>0</v>
      </c>
    </row>
    <row r="1472" spans="1:11" x14ac:dyDescent="0.25">
      <c r="A1472" s="35">
        <v>1458</v>
      </c>
      <c r="B1472" s="31">
        <v>42464</v>
      </c>
      <c r="C1472" s="30" t="s">
        <v>3691</v>
      </c>
      <c r="D1472" s="30" t="s">
        <v>3430</v>
      </c>
      <c r="E1472" s="30" t="s">
        <v>697</v>
      </c>
      <c r="F1472" s="30" t="s">
        <v>696</v>
      </c>
      <c r="G1472" s="32">
        <v>2</v>
      </c>
      <c r="H1472" s="36" t="s">
        <v>29</v>
      </c>
      <c r="I1472" s="39">
        <v>6202.7910000000002</v>
      </c>
      <c r="J1472" s="40"/>
      <c r="K1472" s="41">
        <f t="shared" si="24"/>
        <v>0</v>
      </c>
    </row>
    <row r="1473" spans="1:11" x14ac:dyDescent="0.25">
      <c r="A1473" s="35">
        <v>1459</v>
      </c>
      <c r="B1473" s="31">
        <v>42464</v>
      </c>
      <c r="C1473" s="30" t="s">
        <v>3692</v>
      </c>
      <c r="D1473" s="30" t="s">
        <v>3430</v>
      </c>
      <c r="E1473" s="30" t="s">
        <v>695</v>
      </c>
      <c r="F1473" s="30" t="s">
        <v>694</v>
      </c>
      <c r="G1473" s="32">
        <v>2</v>
      </c>
      <c r="H1473" s="36" t="s">
        <v>29</v>
      </c>
      <c r="I1473" s="39">
        <v>9833.9780171465118</v>
      </c>
      <c r="J1473" s="40"/>
      <c r="K1473" s="41">
        <f t="shared" ref="K1473:K1534" si="25">J1473*1.2*G1473</f>
        <v>0</v>
      </c>
    </row>
    <row r="1474" spans="1:11" x14ac:dyDescent="0.25">
      <c r="A1474" s="35">
        <v>1460</v>
      </c>
      <c r="B1474" s="31">
        <v>43004</v>
      </c>
      <c r="C1474" s="30" t="s">
        <v>4446</v>
      </c>
      <c r="D1474" s="30" t="s">
        <v>2497</v>
      </c>
      <c r="E1474" s="113" t="s">
        <v>4673</v>
      </c>
      <c r="F1474" s="30" t="s">
        <v>4545</v>
      </c>
      <c r="G1474" s="32">
        <v>16</v>
      </c>
      <c r="H1474" s="36" t="s">
        <v>131</v>
      </c>
      <c r="I1474" s="39">
        <v>4455.928798153248</v>
      </c>
      <c r="J1474" s="40"/>
      <c r="K1474" s="41">
        <f t="shared" si="25"/>
        <v>0</v>
      </c>
    </row>
    <row r="1475" spans="1:11" x14ac:dyDescent="0.25">
      <c r="A1475" s="35">
        <v>1461</v>
      </c>
      <c r="B1475" s="31">
        <v>42753</v>
      </c>
      <c r="C1475" s="30" t="s">
        <v>3693</v>
      </c>
      <c r="D1475" s="30" t="s">
        <v>1797</v>
      </c>
      <c r="E1475" s="30" t="s">
        <v>1077</v>
      </c>
      <c r="F1475" s="30" t="s">
        <v>3694</v>
      </c>
      <c r="G1475" s="32">
        <v>6</v>
      </c>
      <c r="H1475" s="36" t="s">
        <v>29</v>
      </c>
      <c r="I1475" s="39">
        <v>1891.8333333333333</v>
      </c>
      <c r="J1475" s="40"/>
      <c r="K1475" s="41">
        <f t="shared" si="25"/>
        <v>0</v>
      </c>
    </row>
    <row r="1476" spans="1:11" x14ac:dyDescent="0.25">
      <c r="A1476" s="35">
        <v>1462</v>
      </c>
      <c r="B1476" s="31">
        <v>43636</v>
      </c>
      <c r="C1476" s="30" t="s">
        <v>3695</v>
      </c>
      <c r="D1476" s="30" t="s">
        <v>1797</v>
      </c>
      <c r="E1476" s="30" t="s">
        <v>3696</v>
      </c>
      <c r="F1476" s="30" t="s">
        <v>3697</v>
      </c>
      <c r="G1476" s="32">
        <v>40</v>
      </c>
      <c r="H1476" s="36" t="s">
        <v>29</v>
      </c>
      <c r="I1476" s="39">
        <v>2556.65</v>
      </c>
      <c r="J1476" s="40"/>
      <c r="K1476" s="41">
        <f t="shared" si="25"/>
        <v>0</v>
      </c>
    </row>
    <row r="1477" spans="1:11" x14ac:dyDescent="0.25">
      <c r="A1477" s="35">
        <v>1463</v>
      </c>
      <c r="B1477" s="31">
        <v>42753</v>
      </c>
      <c r="C1477" s="30" t="s">
        <v>3698</v>
      </c>
      <c r="D1477" s="30" t="s">
        <v>1797</v>
      </c>
      <c r="E1477" s="30" t="s">
        <v>1078</v>
      </c>
      <c r="F1477" s="30" t="s">
        <v>3699</v>
      </c>
      <c r="G1477" s="32">
        <v>6</v>
      </c>
      <c r="H1477" s="36" t="s">
        <v>29</v>
      </c>
      <c r="I1477" s="39">
        <v>4248.666666666667</v>
      </c>
      <c r="J1477" s="40"/>
      <c r="K1477" s="41">
        <f t="shared" si="25"/>
        <v>0</v>
      </c>
    </row>
    <row r="1478" spans="1:11" x14ac:dyDescent="0.25">
      <c r="A1478" s="35">
        <v>1464</v>
      </c>
      <c r="B1478" s="31">
        <v>42440</v>
      </c>
      <c r="C1478" s="30" t="s">
        <v>3700</v>
      </c>
      <c r="D1478" s="30" t="s">
        <v>1797</v>
      </c>
      <c r="E1478" s="30" t="s">
        <v>1122</v>
      </c>
      <c r="F1478" s="30" t="s">
        <v>3701</v>
      </c>
      <c r="G1478" s="32">
        <v>30</v>
      </c>
      <c r="H1478" s="36" t="s">
        <v>29</v>
      </c>
      <c r="I1478" s="39">
        <v>540.79999999999995</v>
      </c>
      <c r="J1478" s="40"/>
      <c r="K1478" s="41">
        <f t="shared" si="25"/>
        <v>0</v>
      </c>
    </row>
    <row r="1479" spans="1:11" x14ac:dyDescent="0.25">
      <c r="A1479" s="35">
        <v>1465</v>
      </c>
      <c r="B1479" s="31">
        <v>43636</v>
      </c>
      <c r="C1479" s="30" t="s">
        <v>3702</v>
      </c>
      <c r="D1479" s="30" t="s">
        <v>1797</v>
      </c>
      <c r="E1479" s="30" t="s">
        <v>3703</v>
      </c>
      <c r="F1479" s="30" t="s">
        <v>3704</v>
      </c>
      <c r="G1479" s="32">
        <v>2</v>
      </c>
      <c r="H1479" s="36" t="s">
        <v>29</v>
      </c>
      <c r="I1479" s="39">
        <v>1001.5</v>
      </c>
      <c r="J1479" s="40"/>
      <c r="K1479" s="41">
        <f t="shared" si="25"/>
        <v>0</v>
      </c>
    </row>
    <row r="1480" spans="1:11" x14ac:dyDescent="0.25">
      <c r="A1480" s="35">
        <v>1466</v>
      </c>
      <c r="B1480" s="31">
        <v>42837</v>
      </c>
      <c r="C1480" s="30" t="s">
        <v>3705</v>
      </c>
      <c r="D1480" s="30" t="s">
        <v>2563</v>
      </c>
      <c r="E1480" s="30" t="s">
        <v>1062</v>
      </c>
      <c r="F1480" s="30" t="s">
        <v>1066</v>
      </c>
      <c r="G1480" s="32">
        <v>4</v>
      </c>
      <c r="H1480" s="36" t="s">
        <v>131</v>
      </c>
      <c r="I1480" s="39">
        <v>279.44884507591962</v>
      </c>
      <c r="J1480" s="40"/>
      <c r="K1480" s="41">
        <f t="shared" si="25"/>
        <v>0</v>
      </c>
    </row>
    <row r="1481" spans="1:11" x14ac:dyDescent="0.25">
      <c r="A1481" s="35">
        <v>1467</v>
      </c>
      <c r="B1481" s="31">
        <v>42837</v>
      </c>
      <c r="C1481" s="30" t="s">
        <v>3705</v>
      </c>
      <c r="D1481" s="30" t="s">
        <v>2563</v>
      </c>
      <c r="E1481" s="30" t="s">
        <v>1062</v>
      </c>
      <c r="F1481" s="30" t="s">
        <v>1065</v>
      </c>
      <c r="G1481" s="32">
        <v>4</v>
      </c>
      <c r="H1481" s="36" t="s">
        <v>131</v>
      </c>
      <c r="I1481" s="39">
        <v>279.44884507591962</v>
      </c>
      <c r="J1481" s="40"/>
      <c r="K1481" s="41">
        <f t="shared" si="25"/>
        <v>0</v>
      </c>
    </row>
    <row r="1482" spans="1:11" x14ac:dyDescent="0.25">
      <c r="A1482" s="35">
        <v>1468</v>
      </c>
      <c r="B1482" s="31">
        <v>42837</v>
      </c>
      <c r="C1482" s="30" t="s">
        <v>3705</v>
      </c>
      <c r="D1482" s="30" t="s">
        <v>2563</v>
      </c>
      <c r="E1482" s="30" t="s">
        <v>1062</v>
      </c>
      <c r="F1482" s="30" t="s">
        <v>1064</v>
      </c>
      <c r="G1482" s="32">
        <v>24</v>
      </c>
      <c r="H1482" s="36" t="s">
        <v>131</v>
      </c>
      <c r="I1482" s="39">
        <v>279.44884507591962</v>
      </c>
      <c r="J1482" s="40"/>
      <c r="K1482" s="41">
        <f t="shared" si="25"/>
        <v>0</v>
      </c>
    </row>
    <row r="1483" spans="1:11" x14ac:dyDescent="0.25">
      <c r="A1483" s="35">
        <v>1469</v>
      </c>
      <c r="B1483" s="31">
        <v>42837</v>
      </c>
      <c r="C1483" s="30" t="s">
        <v>3705</v>
      </c>
      <c r="D1483" s="30" t="s">
        <v>2563</v>
      </c>
      <c r="E1483" s="30" t="s">
        <v>1062</v>
      </c>
      <c r="F1483" s="30" t="s">
        <v>1063</v>
      </c>
      <c r="G1483" s="32">
        <v>4</v>
      </c>
      <c r="H1483" s="36" t="s">
        <v>131</v>
      </c>
      <c r="I1483" s="39">
        <v>279.44884507591962</v>
      </c>
      <c r="J1483" s="40"/>
      <c r="K1483" s="41">
        <f t="shared" si="25"/>
        <v>0</v>
      </c>
    </row>
    <row r="1484" spans="1:11" x14ac:dyDescent="0.25">
      <c r="A1484" s="35">
        <v>1470</v>
      </c>
      <c r="B1484" s="31">
        <v>42837</v>
      </c>
      <c r="C1484" s="30" t="s">
        <v>3705</v>
      </c>
      <c r="D1484" s="30" t="s">
        <v>2563</v>
      </c>
      <c r="E1484" s="30" t="s">
        <v>1062</v>
      </c>
      <c r="F1484" s="30" t="s">
        <v>1061</v>
      </c>
      <c r="G1484" s="32">
        <v>24</v>
      </c>
      <c r="H1484" s="36" t="s">
        <v>131</v>
      </c>
      <c r="I1484" s="39">
        <v>279.44884507591962</v>
      </c>
      <c r="J1484" s="40"/>
      <c r="K1484" s="41">
        <f t="shared" si="25"/>
        <v>0</v>
      </c>
    </row>
    <row r="1485" spans="1:11" x14ac:dyDescent="0.25">
      <c r="A1485" s="35">
        <v>1471</v>
      </c>
      <c r="B1485" s="31">
        <v>41372</v>
      </c>
      <c r="C1485" s="30" t="s">
        <v>3706</v>
      </c>
      <c r="D1485" s="30" t="s">
        <v>1815</v>
      </c>
      <c r="E1485" s="30" t="s">
        <v>1668</v>
      </c>
      <c r="F1485" s="30" t="s">
        <v>1667</v>
      </c>
      <c r="G1485" s="32">
        <v>1</v>
      </c>
      <c r="H1485" s="36" t="s">
        <v>131</v>
      </c>
      <c r="I1485" s="39">
        <v>153385.18756049708</v>
      </c>
      <c r="J1485" s="40"/>
      <c r="K1485" s="41">
        <f t="shared" si="25"/>
        <v>0</v>
      </c>
    </row>
    <row r="1486" spans="1:11" x14ac:dyDescent="0.25">
      <c r="A1486" s="35">
        <v>1472</v>
      </c>
      <c r="B1486" s="31">
        <v>40784</v>
      </c>
      <c r="C1486" s="30" t="s">
        <v>3707</v>
      </c>
      <c r="D1486" s="30" t="s">
        <v>1815</v>
      </c>
      <c r="E1486" s="30" t="s">
        <v>1269</v>
      </c>
      <c r="F1486" s="30" t="s">
        <v>1268</v>
      </c>
      <c r="G1486" s="32">
        <v>4</v>
      </c>
      <c r="H1486" s="36" t="s">
        <v>131</v>
      </c>
      <c r="I1486" s="39">
        <v>51321.362774357432</v>
      </c>
      <c r="J1486" s="40"/>
      <c r="K1486" s="41">
        <f t="shared" si="25"/>
        <v>0</v>
      </c>
    </row>
    <row r="1487" spans="1:11" x14ac:dyDescent="0.25">
      <c r="A1487" s="35">
        <v>1473</v>
      </c>
      <c r="B1487" s="31">
        <v>41337</v>
      </c>
      <c r="C1487" s="30" t="s">
        <v>3708</v>
      </c>
      <c r="D1487" s="30" t="s">
        <v>2090</v>
      </c>
      <c r="E1487" s="30" t="s">
        <v>1422</v>
      </c>
      <c r="F1487" s="30" t="s">
        <v>3709</v>
      </c>
      <c r="G1487" s="32">
        <v>16</v>
      </c>
      <c r="H1487" s="36" t="s">
        <v>29</v>
      </c>
      <c r="I1487" s="39">
        <v>11413.4375</v>
      </c>
      <c r="J1487" s="40"/>
      <c r="K1487" s="41">
        <f t="shared" si="25"/>
        <v>0</v>
      </c>
    </row>
    <row r="1488" spans="1:11" x14ac:dyDescent="0.25">
      <c r="A1488" s="35">
        <v>1474</v>
      </c>
      <c r="B1488" s="31">
        <v>41337</v>
      </c>
      <c r="C1488" s="30" t="s">
        <v>3710</v>
      </c>
      <c r="D1488" s="30" t="s">
        <v>2090</v>
      </c>
      <c r="E1488" s="30" t="s">
        <v>1421</v>
      </c>
      <c r="F1488" s="30" t="s">
        <v>3711</v>
      </c>
      <c r="G1488" s="32">
        <v>4</v>
      </c>
      <c r="H1488" s="36" t="s">
        <v>29</v>
      </c>
      <c r="I1488" s="39">
        <v>5320.5</v>
      </c>
      <c r="J1488" s="40"/>
      <c r="K1488" s="41">
        <f t="shared" si="25"/>
        <v>0</v>
      </c>
    </row>
    <row r="1489" spans="1:11" x14ac:dyDescent="0.25">
      <c r="A1489" s="35">
        <v>1475</v>
      </c>
      <c r="B1489" s="31">
        <v>41337</v>
      </c>
      <c r="C1489" s="30" t="s">
        <v>3712</v>
      </c>
      <c r="D1489" s="30" t="s">
        <v>2090</v>
      </c>
      <c r="E1489" s="30" t="s">
        <v>1228</v>
      </c>
      <c r="F1489" s="30" t="s">
        <v>3713</v>
      </c>
      <c r="G1489" s="32">
        <v>2</v>
      </c>
      <c r="H1489" s="36" t="s">
        <v>29</v>
      </c>
      <c r="I1489" s="39">
        <v>1332</v>
      </c>
      <c r="J1489" s="40"/>
      <c r="K1489" s="41">
        <f t="shared" si="25"/>
        <v>0</v>
      </c>
    </row>
    <row r="1490" spans="1:11" x14ac:dyDescent="0.25">
      <c r="A1490" s="35">
        <v>1476</v>
      </c>
      <c r="B1490" s="31">
        <v>43230</v>
      </c>
      <c r="C1490" s="30" t="s">
        <v>3714</v>
      </c>
      <c r="D1490" s="30" t="s">
        <v>2563</v>
      </c>
      <c r="E1490" s="30" t="s">
        <v>3715</v>
      </c>
      <c r="F1490" s="30" t="s">
        <v>3716</v>
      </c>
      <c r="G1490" s="32">
        <v>44</v>
      </c>
      <c r="H1490" s="36" t="s">
        <v>131</v>
      </c>
      <c r="I1490" s="39">
        <v>1799.9808416417422</v>
      </c>
      <c r="J1490" s="40"/>
      <c r="K1490" s="41">
        <f t="shared" si="25"/>
        <v>0</v>
      </c>
    </row>
    <row r="1491" spans="1:11" x14ac:dyDescent="0.25">
      <c r="A1491" s="35">
        <v>1477</v>
      </c>
      <c r="B1491" s="31">
        <v>43353</v>
      </c>
      <c r="C1491" s="30" t="s">
        <v>3714</v>
      </c>
      <c r="D1491" s="30" t="s">
        <v>2563</v>
      </c>
      <c r="E1491" s="30" t="s">
        <v>3715</v>
      </c>
      <c r="F1491" s="30" t="s">
        <v>3717</v>
      </c>
      <c r="G1491" s="32">
        <v>22</v>
      </c>
      <c r="H1491" s="36" t="s">
        <v>131</v>
      </c>
      <c r="I1491" s="39">
        <v>1754.8870222088183</v>
      </c>
      <c r="J1491" s="40"/>
      <c r="K1491" s="41">
        <f t="shared" si="25"/>
        <v>0</v>
      </c>
    </row>
    <row r="1492" spans="1:11" x14ac:dyDescent="0.25">
      <c r="A1492" s="35">
        <v>1478</v>
      </c>
      <c r="B1492" s="31">
        <v>43353</v>
      </c>
      <c r="C1492" s="30" t="s">
        <v>3714</v>
      </c>
      <c r="D1492" s="30" t="s">
        <v>2563</v>
      </c>
      <c r="E1492" s="30" t="s">
        <v>3715</v>
      </c>
      <c r="F1492" s="30" t="s">
        <v>3718</v>
      </c>
      <c r="G1492" s="32">
        <v>22</v>
      </c>
      <c r="H1492" s="36" t="s">
        <v>131</v>
      </c>
      <c r="I1492" s="39">
        <v>1754.8870222088183</v>
      </c>
      <c r="J1492" s="40"/>
      <c r="K1492" s="41">
        <f t="shared" si="25"/>
        <v>0</v>
      </c>
    </row>
    <row r="1493" spans="1:11" x14ac:dyDescent="0.25">
      <c r="A1493" s="35">
        <v>1479</v>
      </c>
      <c r="B1493" s="31">
        <v>41352</v>
      </c>
      <c r="C1493" s="30" t="s">
        <v>3719</v>
      </c>
      <c r="D1493" s="30" t="s">
        <v>1815</v>
      </c>
      <c r="E1493" s="30" t="s">
        <v>1418</v>
      </c>
      <c r="F1493" s="30" t="s">
        <v>3720</v>
      </c>
      <c r="G1493" s="32">
        <v>1</v>
      </c>
      <c r="H1493" s="36" t="s">
        <v>29</v>
      </c>
      <c r="I1493" s="39">
        <v>6846.3640920870539</v>
      </c>
      <c r="J1493" s="40"/>
      <c r="K1493" s="41">
        <f t="shared" si="25"/>
        <v>0</v>
      </c>
    </row>
    <row r="1494" spans="1:11" x14ac:dyDescent="0.25">
      <c r="A1494" s="35">
        <v>1480</v>
      </c>
      <c r="B1494" s="31">
        <v>41355</v>
      </c>
      <c r="C1494" s="30" t="s">
        <v>3719</v>
      </c>
      <c r="D1494" s="30" t="s">
        <v>1815</v>
      </c>
      <c r="E1494" s="30" t="s">
        <v>1418</v>
      </c>
      <c r="F1494" s="30" t="s">
        <v>3721</v>
      </c>
      <c r="G1494" s="32">
        <v>2</v>
      </c>
      <c r="H1494" s="36" t="s">
        <v>29</v>
      </c>
      <c r="I1494" s="39">
        <v>6846.3640920870539</v>
      </c>
      <c r="J1494" s="40"/>
      <c r="K1494" s="41">
        <f t="shared" si="25"/>
        <v>0</v>
      </c>
    </row>
    <row r="1495" spans="1:11" x14ac:dyDescent="0.25">
      <c r="A1495" s="35">
        <v>1481</v>
      </c>
      <c r="B1495" s="31">
        <v>41718</v>
      </c>
      <c r="C1495" s="30" t="s">
        <v>3719</v>
      </c>
      <c r="D1495" s="30" t="s">
        <v>1815</v>
      </c>
      <c r="E1495" s="30" t="s">
        <v>1418</v>
      </c>
      <c r="F1495" s="30" t="s">
        <v>3722</v>
      </c>
      <c r="G1495" s="32">
        <v>12</v>
      </c>
      <c r="H1495" s="36" t="s">
        <v>29</v>
      </c>
      <c r="I1495" s="39">
        <v>6872.9204204139605</v>
      </c>
      <c r="J1495" s="40"/>
      <c r="K1495" s="41">
        <f t="shared" si="25"/>
        <v>0</v>
      </c>
    </row>
    <row r="1496" spans="1:11" x14ac:dyDescent="0.25">
      <c r="A1496" s="35">
        <v>1482</v>
      </c>
      <c r="B1496" s="31">
        <v>40647</v>
      </c>
      <c r="C1496" s="30" t="s">
        <v>3723</v>
      </c>
      <c r="D1496" s="30" t="s">
        <v>1815</v>
      </c>
      <c r="E1496" s="30" t="s">
        <v>1724</v>
      </c>
      <c r="F1496" s="30" t="s">
        <v>1723</v>
      </c>
      <c r="G1496" s="32">
        <v>1</v>
      </c>
      <c r="H1496" s="36" t="s">
        <v>29</v>
      </c>
      <c r="I1496" s="39">
        <v>14813.262701153515</v>
      </c>
      <c r="J1496" s="40"/>
      <c r="K1496" s="41">
        <f t="shared" si="25"/>
        <v>0</v>
      </c>
    </row>
    <row r="1497" spans="1:11" x14ac:dyDescent="0.25">
      <c r="A1497" s="35">
        <v>1483</v>
      </c>
      <c r="B1497" s="31">
        <v>43460</v>
      </c>
      <c r="C1497" s="30" t="s">
        <v>4447</v>
      </c>
      <c r="D1497" s="30" t="s">
        <v>1797</v>
      </c>
      <c r="E1497" s="30" t="s">
        <v>4597</v>
      </c>
      <c r="F1497" s="30" t="s">
        <v>4546</v>
      </c>
      <c r="G1497" s="32">
        <v>1</v>
      </c>
      <c r="H1497" s="36" t="s">
        <v>29</v>
      </c>
      <c r="I1497" s="39">
        <v>7520</v>
      </c>
      <c r="J1497" s="40"/>
      <c r="K1497" s="41">
        <f t="shared" si="25"/>
        <v>0</v>
      </c>
    </row>
    <row r="1498" spans="1:11" x14ac:dyDescent="0.25">
      <c r="A1498" s="35">
        <v>1484</v>
      </c>
      <c r="B1498" s="31">
        <v>43213</v>
      </c>
      <c r="C1498" s="30" t="s">
        <v>3724</v>
      </c>
      <c r="D1498" s="30" t="s">
        <v>1797</v>
      </c>
      <c r="E1498" s="30" t="s">
        <v>3725</v>
      </c>
      <c r="F1498" s="30" t="s">
        <v>3726</v>
      </c>
      <c r="G1498" s="32">
        <v>1</v>
      </c>
      <c r="H1498" s="36" t="s">
        <v>48</v>
      </c>
      <c r="I1498" s="39">
        <v>1584</v>
      </c>
      <c r="J1498" s="40"/>
      <c r="K1498" s="41">
        <f t="shared" si="25"/>
        <v>0</v>
      </c>
    </row>
    <row r="1499" spans="1:11" x14ac:dyDescent="0.25">
      <c r="A1499" s="35">
        <v>1485</v>
      </c>
      <c r="B1499" s="31">
        <v>43213</v>
      </c>
      <c r="C1499" s="30" t="s">
        <v>3724</v>
      </c>
      <c r="D1499" s="30" t="s">
        <v>1797</v>
      </c>
      <c r="E1499" s="30" t="s">
        <v>3725</v>
      </c>
      <c r="F1499" s="30" t="s">
        <v>3727</v>
      </c>
      <c r="G1499" s="32">
        <v>1</v>
      </c>
      <c r="H1499" s="36" t="s">
        <v>48</v>
      </c>
      <c r="I1499" s="39">
        <v>1584</v>
      </c>
      <c r="J1499" s="40"/>
      <c r="K1499" s="41">
        <f t="shared" si="25"/>
        <v>0</v>
      </c>
    </row>
    <row r="1500" spans="1:11" x14ac:dyDescent="0.25">
      <c r="A1500" s="35">
        <v>1486</v>
      </c>
      <c r="B1500" s="31">
        <v>43213</v>
      </c>
      <c r="C1500" s="30" t="s">
        <v>3724</v>
      </c>
      <c r="D1500" s="30" t="s">
        <v>1797</v>
      </c>
      <c r="E1500" s="30" t="s">
        <v>3725</v>
      </c>
      <c r="F1500" s="30" t="s">
        <v>3728</v>
      </c>
      <c r="G1500" s="32">
        <v>2</v>
      </c>
      <c r="H1500" s="36" t="s">
        <v>48</v>
      </c>
      <c r="I1500" s="39">
        <v>1584</v>
      </c>
      <c r="J1500" s="40"/>
      <c r="K1500" s="41">
        <f t="shared" si="25"/>
        <v>0</v>
      </c>
    </row>
    <row r="1501" spans="1:11" x14ac:dyDescent="0.25">
      <c r="A1501" s="35">
        <v>1487</v>
      </c>
      <c r="B1501" s="31">
        <v>43213</v>
      </c>
      <c r="C1501" s="30" t="s">
        <v>3724</v>
      </c>
      <c r="D1501" s="30" t="s">
        <v>1797</v>
      </c>
      <c r="E1501" s="30" t="s">
        <v>3725</v>
      </c>
      <c r="F1501" s="30" t="s">
        <v>3729</v>
      </c>
      <c r="G1501" s="32">
        <v>1</v>
      </c>
      <c r="H1501" s="36" t="s">
        <v>48</v>
      </c>
      <c r="I1501" s="39">
        <v>1584</v>
      </c>
      <c r="J1501" s="40"/>
      <c r="K1501" s="41">
        <f t="shared" si="25"/>
        <v>0</v>
      </c>
    </row>
    <row r="1502" spans="1:11" x14ac:dyDescent="0.25">
      <c r="A1502" s="35">
        <v>1488</v>
      </c>
      <c r="B1502" s="31">
        <v>43213</v>
      </c>
      <c r="C1502" s="30" t="s">
        <v>3724</v>
      </c>
      <c r="D1502" s="30" t="s">
        <v>1797</v>
      </c>
      <c r="E1502" s="30" t="s">
        <v>3725</v>
      </c>
      <c r="F1502" s="30" t="s">
        <v>3730</v>
      </c>
      <c r="G1502" s="32">
        <v>1</v>
      </c>
      <c r="H1502" s="36" t="s">
        <v>48</v>
      </c>
      <c r="I1502" s="39">
        <v>1584</v>
      </c>
      <c r="J1502" s="40"/>
      <c r="K1502" s="41">
        <f t="shared" si="25"/>
        <v>0</v>
      </c>
    </row>
    <row r="1503" spans="1:11" x14ac:dyDescent="0.25">
      <c r="A1503" s="35">
        <v>1489</v>
      </c>
      <c r="B1503" s="31">
        <v>43213</v>
      </c>
      <c r="C1503" s="30" t="s">
        <v>3724</v>
      </c>
      <c r="D1503" s="30" t="s">
        <v>1797</v>
      </c>
      <c r="E1503" s="30" t="s">
        <v>3725</v>
      </c>
      <c r="F1503" s="30" t="s">
        <v>3731</v>
      </c>
      <c r="G1503" s="32">
        <v>7</v>
      </c>
      <c r="H1503" s="36" t="s">
        <v>48</v>
      </c>
      <c r="I1503" s="39">
        <v>1584.2857142857142</v>
      </c>
      <c r="J1503" s="40"/>
      <c r="K1503" s="41">
        <f t="shared" si="25"/>
        <v>0</v>
      </c>
    </row>
    <row r="1504" spans="1:11" x14ac:dyDescent="0.25">
      <c r="A1504" s="35">
        <v>1490</v>
      </c>
      <c r="B1504" s="31">
        <v>43213</v>
      </c>
      <c r="C1504" s="30" t="s">
        <v>3724</v>
      </c>
      <c r="D1504" s="30" t="s">
        <v>1797</v>
      </c>
      <c r="E1504" s="30" t="s">
        <v>3725</v>
      </c>
      <c r="F1504" s="30" t="s">
        <v>3732</v>
      </c>
      <c r="G1504" s="32">
        <v>1</v>
      </c>
      <c r="H1504" s="36" t="s">
        <v>48</v>
      </c>
      <c r="I1504" s="39">
        <v>1584</v>
      </c>
      <c r="J1504" s="40"/>
      <c r="K1504" s="41">
        <f t="shared" si="25"/>
        <v>0</v>
      </c>
    </row>
    <row r="1505" spans="1:11" x14ac:dyDescent="0.25">
      <c r="A1505" s="35">
        <v>1491</v>
      </c>
      <c r="B1505" s="31">
        <v>43213</v>
      </c>
      <c r="C1505" s="30" t="s">
        <v>3724</v>
      </c>
      <c r="D1505" s="30" t="s">
        <v>1797</v>
      </c>
      <c r="E1505" s="30" t="s">
        <v>3725</v>
      </c>
      <c r="F1505" s="30" t="s">
        <v>3733</v>
      </c>
      <c r="G1505" s="32">
        <v>1</v>
      </c>
      <c r="H1505" s="36" t="s">
        <v>48</v>
      </c>
      <c r="I1505" s="39">
        <v>1584</v>
      </c>
      <c r="J1505" s="40"/>
      <c r="K1505" s="41">
        <f t="shared" si="25"/>
        <v>0</v>
      </c>
    </row>
    <row r="1506" spans="1:11" x14ac:dyDescent="0.25">
      <c r="A1506" s="35">
        <v>1492</v>
      </c>
      <c r="B1506" s="31">
        <v>42996</v>
      </c>
      <c r="C1506" s="30" t="s">
        <v>4448</v>
      </c>
      <c r="D1506" s="30" t="s">
        <v>1797</v>
      </c>
      <c r="E1506" s="30" t="s">
        <v>4598</v>
      </c>
      <c r="F1506" s="30" t="s">
        <v>4547</v>
      </c>
      <c r="G1506" s="32">
        <v>1</v>
      </c>
      <c r="H1506" s="36" t="s">
        <v>48</v>
      </c>
      <c r="I1506" s="39">
        <v>1532.2724557456488</v>
      </c>
      <c r="J1506" s="40"/>
      <c r="K1506" s="41">
        <f t="shared" si="25"/>
        <v>0</v>
      </c>
    </row>
    <row r="1507" spans="1:11" x14ac:dyDescent="0.25">
      <c r="A1507" s="35">
        <v>1493</v>
      </c>
      <c r="B1507" s="31">
        <v>42882</v>
      </c>
      <c r="C1507" s="30" t="s">
        <v>3734</v>
      </c>
      <c r="D1507" s="30" t="s">
        <v>1797</v>
      </c>
      <c r="E1507" s="30" t="s">
        <v>3735</v>
      </c>
      <c r="F1507" s="30" t="s">
        <v>3736</v>
      </c>
      <c r="G1507" s="32">
        <v>6.4</v>
      </c>
      <c r="H1507" s="36" t="s">
        <v>48</v>
      </c>
      <c r="I1507" s="39">
        <v>1101.71875</v>
      </c>
      <c r="J1507" s="40"/>
      <c r="K1507" s="41">
        <f t="shared" si="25"/>
        <v>0</v>
      </c>
    </row>
    <row r="1508" spans="1:11" x14ac:dyDescent="0.25">
      <c r="A1508" s="35">
        <v>1494</v>
      </c>
      <c r="B1508" s="31">
        <v>42979</v>
      </c>
      <c r="C1508" s="30" t="s">
        <v>3734</v>
      </c>
      <c r="D1508" s="30" t="s">
        <v>1797</v>
      </c>
      <c r="E1508" s="30" t="s">
        <v>3735</v>
      </c>
      <c r="F1508" s="30" t="s">
        <v>3737</v>
      </c>
      <c r="G1508" s="32">
        <v>1.4</v>
      </c>
      <c r="H1508" s="36" t="s">
        <v>48</v>
      </c>
      <c r="I1508" s="39">
        <v>1068.5714285714287</v>
      </c>
      <c r="J1508" s="40"/>
      <c r="K1508" s="41">
        <f t="shared" si="25"/>
        <v>0</v>
      </c>
    </row>
    <row r="1509" spans="1:11" x14ac:dyDescent="0.25">
      <c r="A1509" s="35">
        <v>1495</v>
      </c>
      <c r="B1509" s="31">
        <v>42996</v>
      </c>
      <c r="C1509" s="30" t="s">
        <v>3734</v>
      </c>
      <c r="D1509" s="30" t="s">
        <v>1797</v>
      </c>
      <c r="E1509" s="30" t="s">
        <v>3735</v>
      </c>
      <c r="F1509" s="30" t="s">
        <v>3738</v>
      </c>
      <c r="G1509" s="32">
        <v>3</v>
      </c>
      <c r="H1509" s="36" t="s">
        <v>48</v>
      </c>
      <c r="I1509" s="39">
        <v>1068</v>
      </c>
      <c r="J1509" s="40"/>
      <c r="K1509" s="41">
        <f t="shared" si="25"/>
        <v>0</v>
      </c>
    </row>
    <row r="1510" spans="1:11" x14ac:dyDescent="0.25">
      <c r="A1510" s="35">
        <v>1496</v>
      </c>
      <c r="B1510" s="31">
        <v>42882</v>
      </c>
      <c r="C1510" s="30" t="s">
        <v>3739</v>
      </c>
      <c r="D1510" s="30" t="s">
        <v>1797</v>
      </c>
      <c r="E1510" s="30" t="s">
        <v>3740</v>
      </c>
      <c r="F1510" s="30" t="s">
        <v>3741</v>
      </c>
      <c r="G1510" s="32">
        <v>5.5</v>
      </c>
      <c r="H1510" s="36" t="s">
        <v>48</v>
      </c>
      <c r="I1510" s="39">
        <v>1150.5454545454545</v>
      </c>
      <c r="J1510" s="40"/>
      <c r="K1510" s="41">
        <f t="shared" si="25"/>
        <v>0</v>
      </c>
    </row>
    <row r="1511" spans="1:11" x14ac:dyDescent="0.25">
      <c r="A1511" s="35">
        <v>1497</v>
      </c>
      <c r="B1511" s="31">
        <v>43213</v>
      </c>
      <c r="C1511" s="30" t="s">
        <v>3742</v>
      </c>
      <c r="D1511" s="30" t="s">
        <v>1797</v>
      </c>
      <c r="E1511" s="30" t="s">
        <v>3743</v>
      </c>
      <c r="F1511" s="30" t="s">
        <v>3744</v>
      </c>
      <c r="G1511" s="32">
        <v>4</v>
      </c>
      <c r="H1511" s="36" t="s">
        <v>48</v>
      </c>
      <c r="I1511" s="39">
        <v>964.75</v>
      </c>
      <c r="J1511" s="40"/>
      <c r="K1511" s="41">
        <f t="shared" si="25"/>
        <v>0</v>
      </c>
    </row>
    <row r="1512" spans="1:11" x14ac:dyDescent="0.25">
      <c r="A1512" s="35">
        <v>1498</v>
      </c>
      <c r="B1512" s="31">
        <v>42996</v>
      </c>
      <c r="C1512" s="30" t="s">
        <v>3745</v>
      </c>
      <c r="D1512" s="30" t="s">
        <v>1797</v>
      </c>
      <c r="E1512" s="30" t="s">
        <v>3746</v>
      </c>
      <c r="F1512" s="30" t="s">
        <v>3747</v>
      </c>
      <c r="G1512" s="32">
        <v>4.3</v>
      </c>
      <c r="H1512" s="36" t="s">
        <v>48</v>
      </c>
      <c r="I1512" s="39">
        <v>1348.6046511627908</v>
      </c>
      <c r="J1512" s="40"/>
      <c r="K1512" s="41">
        <f t="shared" si="25"/>
        <v>0</v>
      </c>
    </row>
    <row r="1513" spans="1:11" x14ac:dyDescent="0.25">
      <c r="A1513" s="35">
        <v>1499</v>
      </c>
      <c r="B1513" s="31">
        <v>42996</v>
      </c>
      <c r="C1513" s="30" t="s">
        <v>3745</v>
      </c>
      <c r="D1513" s="30" t="s">
        <v>1797</v>
      </c>
      <c r="E1513" s="30" t="s">
        <v>3746</v>
      </c>
      <c r="F1513" s="30" t="s">
        <v>3748</v>
      </c>
      <c r="G1513" s="32">
        <v>3.1</v>
      </c>
      <c r="H1513" s="36" t="s">
        <v>48</v>
      </c>
      <c r="I1513" s="39">
        <v>1348.7096774193549</v>
      </c>
      <c r="J1513" s="40"/>
      <c r="K1513" s="41">
        <f t="shared" si="25"/>
        <v>0</v>
      </c>
    </row>
    <row r="1514" spans="1:11" x14ac:dyDescent="0.25">
      <c r="A1514" s="35">
        <v>1500</v>
      </c>
      <c r="B1514" s="31">
        <v>42996</v>
      </c>
      <c r="C1514" s="30" t="s">
        <v>3749</v>
      </c>
      <c r="D1514" s="30" t="s">
        <v>1797</v>
      </c>
      <c r="E1514" s="30" t="s">
        <v>3750</v>
      </c>
      <c r="F1514" s="30" t="s">
        <v>3751</v>
      </c>
      <c r="G1514" s="32">
        <v>10</v>
      </c>
      <c r="H1514" s="36" t="s">
        <v>48</v>
      </c>
      <c r="I1514" s="39">
        <v>469.8</v>
      </c>
      <c r="J1514" s="40"/>
      <c r="K1514" s="41">
        <f t="shared" si="25"/>
        <v>0</v>
      </c>
    </row>
    <row r="1515" spans="1:11" x14ac:dyDescent="0.25">
      <c r="A1515" s="35">
        <v>1501</v>
      </c>
      <c r="B1515" s="31">
        <v>43213</v>
      </c>
      <c r="C1515" s="30" t="s">
        <v>3752</v>
      </c>
      <c r="D1515" s="30" t="s">
        <v>1797</v>
      </c>
      <c r="E1515" s="30" t="s">
        <v>3753</v>
      </c>
      <c r="F1515" s="30" t="s">
        <v>3754</v>
      </c>
      <c r="G1515" s="32">
        <v>6.1</v>
      </c>
      <c r="H1515" s="36" t="s">
        <v>48</v>
      </c>
      <c r="I1515" s="39">
        <v>410.98360655737707</v>
      </c>
      <c r="J1515" s="40"/>
      <c r="K1515" s="41">
        <f t="shared" si="25"/>
        <v>0</v>
      </c>
    </row>
    <row r="1516" spans="1:11" x14ac:dyDescent="0.25">
      <c r="A1516" s="35">
        <v>1502</v>
      </c>
      <c r="B1516" s="31">
        <v>42996</v>
      </c>
      <c r="C1516" s="30" t="s">
        <v>3755</v>
      </c>
      <c r="D1516" s="30" t="s">
        <v>1797</v>
      </c>
      <c r="E1516" s="30" t="s">
        <v>3756</v>
      </c>
      <c r="F1516" s="30" t="s">
        <v>3757</v>
      </c>
      <c r="G1516" s="32">
        <v>10</v>
      </c>
      <c r="H1516" s="36" t="s">
        <v>48</v>
      </c>
      <c r="I1516" s="39">
        <v>469.8</v>
      </c>
      <c r="J1516" s="40"/>
      <c r="K1516" s="41">
        <f t="shared" si="25"/>
        <v>0</v>
      </c>
    </row>
    <row r="1517" spans="1:11" x14ac:dyDescent="0.25">
      <c r="A1517" s="35">
        <v>1503</v>
      </c>
      <c r="B1517" s="31">
        <v>42882</v>
      </c>
      <c r="C1517" s="30" t="s">
        <v>3758</v>
      </c>
      <c r="D1517" s="30" t="s">
        <v>1797</v>
      </c>
      <c r="E1517" s="30" t="s">
        <v>862</v>
      </c>
      <c r="F1517" s="30" t="s">
        <v>3759</v>
      </c>
      <c r="G1517" s="32">
        <v>0.6</v>
      </c>
      <c r="H1517" s="36" t="s">
        <v>48</v>
      </c>
      <c r="I1517" s="39">
        <v>1057.9124069265522</v>
      </c>
      <c r="J1517" s="40"/>
      <c r="K1517" s="41">
        <f t="shared" si="25"/>
        <v>0</v>
      </c>
    </row>
    <row r="1518" spans="1:11" x14ac:dyDescent="0.25">
      <c r="A1518" s="35">
        <v>1504</v>
      </c>
      <c r="B1518" s="31">
        <v>42882</v>
      </c>
      <c r="C1518" s="30" t="s">
        <v>3760</v>
      </c>
      <c r="D1518" s="30" t="s">
        <v>1797</v>
      </c>
      <c r="E1518" s="30" t="s">
        <v>3761</v>
      </c>
      <c r="F1518" s="30" t="s">
        <v>3762</v>
      </c>
      <c r="G1518" s="32">
        <v>5</v>
      </c>
      <c r="H1518" s="36" t="s">
        <v>48</v>
      </c>
      <c r="I1518" s="39">
        <v>484.6</v>
      </c>
      <c r="J1518" s="40"/>
      <c r="K1518" s="41">
        <f t="shared" si="25"/>
        <v>0</v>
      </c>
    </row>
    <row r="1519" spans="1:11" x14ac:dyDescent="0.25">
      <c r="A1519" s="35">
        <v>1505</v>
      </c>
      <c r="B1519" s="31">
        <v>42996</v>
      </c>
      <c r="C1519" s="30" t="s">
        <v>3760</v>
      </c>
      <c r="D1519" s="30" t="s">
        <v>1797</v>
      </c>
      <c r="E1519" s="30" t="s">
        <v>3761</v>
      </c>
      <c r="F1519" s="30" t="s">
        <v>3763</v>
      </c>
      <c r="G1519" s="32">
        <v>0.1</v>
      </c>
      <c r="H1519" s="36" t="s">
        <v>48</v>
      </c>
      <c r="I1519" s="39">
        <v>695</v>
      </c>
      <c r="J1519" s="40"/>
      <c r="K1519" s="41">
        <f t="shared" si="25"/>
        <v>0</v>
      </c>
    </row>
    <row r="1520" spans="1:11" x14ac:dyDescent="0.25">
      <c r="A1520" s="35">
        <v>1506</v>
      </c>
      <c r="B1520" s="31">
        <v>43192</v>
      </c>
      <c r="C1520" s="30" t="s">
        <v>3764</v>
      </c>
      <c r="D1520" s="30" t="s">
        <v>1797</v>
      </c>
      <c r="E1520" s="30" t="s">
        <v>737</v>
      </c>
      <c r="F1520" s="30" t="s">
        <v>736</v>
      </c>
      <c r="G1520" s="32">
        <v>15</v>
      </c>
      <c r="H1520" s="36" t="s">
        <v>48</v>
      </c>
      <c r="I1520" s="39">
        <v>711.4984934592012</v>
      </c>
      <c r="J1520" s="40"/>
      <c r="K1520" s="41">
        <f t="shared" si="25"/>
        <v>0</v>
      </c>
    </row>
    <row r="1521" spans="1:11" x14ac:dyDescent="0.25">
      <c r="A1521" s="35">
        <v>1507</v>
      </c>
      <c r="B1521" s="31">
        <v>43223</v>
      </c>
      <c r="C1521" s="30" t="s">
        <v>3765</v>
      </c>
      <c r="D1521" s="30" t="s">
        <v>1797</v>
      </c>
      <c r="E1521" s="30" t="s">
        <v>734</v>
      </c>
      <c r="F1521" s="30" t="s">
        <v>735</v>
      </c>
      <c r="G1521" s="32">
        <v>15</v>
      </c>
      <c r="H1521" s="36" t="s">
        <v>48</v>
      </c>
      <c r="I1521" s="39">
        <v>612.85668916676514</v>
      </c>
      <c r="J1521" s="40"/>
      <c r="K1521" s="41">
        <f t="shared" si="25"/>
        <v>0</v>
      </c>
    </row>
    <row r="1522" spans="1:11" x14ac:dyDescent="0.25">
      <c r="A1522" s="35">
        <v>1508</v>
      </c>
      <c r="B1522" s="31">
        <v>43223</v>
      </c>
      <c r="C1522" s="30" t="s">
        <v>3765</v>
      </c>
      <c r="D1522" s="30" t="s">
        <v>1797</v>
      </c>
      <c r="E1522" s="30" t="s">
        <v>734</v>
      </c>
      <c r="F1522" s="30" t="s">
        <v>733</v>
      </c>
      <c r="G1522" s="32">
        <v>5</v>
      </c>
      <c r="H1522" s="36" t="s">
        <v>48</v>
      </c>
      <c r="I1522" s="39">
        <v>612.85668916676525</v>
      </c>
      <c r="J1522" s="40"/>
      <c r="K1522" s="41">
        <f t="shared" si="25"/>
        <v>0</v>
      </c>
    </row>
    <row r="1523" spans="1:11" x14ac:dyDescent="0.25">
      <c r="A1523" s="35">
        <v>1509</v>
      </c>
      <c r="B1523" s="31">
        <v>43223</v>
      </c>
      <c r="C1523" s="30" t="s">
        <v>3766</v>
      </c>
      <c r="D1523" s="30" t="s">
        <v>1797</v>
      </c>
      <c r="E1523" s="30" t="s">
        <v>3767</v>
      </c>
      <c r="F1523" s="30" t="s">
        <v>3768</v>
      </c>
      <c r="G1523" s="32">
        <v>50.32</v>
      </c>
      <c r="H1523" s="36" t="s">
        <v>48</v>
      </c>
      <c r="I1523" s="39">
        <v>2460.512718600954</v>
      </c>
      <c r="J1523" s="40"/>
      <c r="K1523" s="41">
        <f t="shared" si="25"/>
        <v>0</v>
      </c>
    </row>
    <row r="1524" spans="1:11" x14ac:dyDescent="0.25">
      <c r="A1524" s="35">
        <v>1510</v>
      </c>
      <c r="B1524" s="31">
        <v>43223</v>
      </c>
      <c r="C1524" s="30" t="s">
        <v>3769</v>
      </c>
      <c r="D1524" s="30" t="s">
        <v>1797</v>
      </c>
      <c r="E1524" s="30" t="s">
        <v>3770</v>
      </c>
      <c r="F1524" s="30" t="s">
        <v>3771</v>
      </c>
      <c r="G1524" s="32">
        <v>0.3</v>
      </c>
      <c r="H1524" s="36" t="s">
        <v>48</v>
      </c>
      <c r="I1524" s="39">
        <v>2290</v>
      </c>
      <c r="J1524" s="40"/>
      <c r="K1524" s="41">
        <f t="shared" si="25"/>
        <v>0</v>
      </c>
    </row>
    <row r="1525" spans="1:11" x14ac:dyDescent="0.25">
      <c r="A1525" s="35">
        <v>1511</v>
      </c>
      <c r="B1525" s="31">
        <v>43308</v>
      </c>
      <c r="C1525" s="30" t="s">
        <v>3772</v>
      </c>
      <c r="D1525" s="30" t="s">
        <v>1797</v>
      </c>
      <c r="E1525" s="30" t="s">
        <v>3773</v>
      </c>
      <c r="F1525" s="30" t="s">
        <v>3774</v>
      </c>
      <c r="G1525" s="32">
        <v>4</v>
      </c>
      <c r="H1525" s="36" t="s">
        <v>29</v>
      </c>
      <c r="I1525" s="39">
        <v>824.25</v>
      </c>
      <c r="J1525" s="40"/>
      <c r="K1525" s="41">
        <f t="shared" si="25"/>
        <v>0</v>
      </c>
    </row>
    <row r="1526" spans="1:11" x14ac:dyDescent="0.25">
      <c r="A1526" s="35">
        <v>1512</v>
      </c>
      <c r="B1526" s="31">
        <v>43223</v>
      </c>
      <c r="C1526" s="30" t="s">
        <v>3775</v>
      </c>
      <c r="D1526" s="30" t="s">
        <v>1797</v>
      </c>
      <c r="E1526" s="30" t="s">
        <v>3776</v>
      </c>
      <c r="F1526" s="30" t="s">
        <v>3777</v>
      </c>
      <c r="G1526" s="32">
        <v>10</v>
      </c>
      <c r="H1526" s="36" t="s">
        <v>48</v>
      </c>
      <c r="I1526" s="39">
        <v>890.9</v>
      </c>
      <c r="J1526" s="40"/>
      <c r="K1526" s="41">
        <f t="shared" si="25"/>
        <v>0</v>
      </c>
    </row>
    <row r="1527" spans="1:11" x14ac:dyDescent="0.25">
      <c r="A1527" s="35">
        <v>1513</v>
      </c>
      <c r="B1527" s="31">
        <v>43192</v>
      </c>
      <c r="C1527" s="30" t="s">
        <v>3778</v>
      </c>
      <c r="D1527" s="30" t="s">
        <v>1797</v>
      </c>
      <c r="E1527" s="30" t="s">
        <v>3779</v>
      </c>
      <c r="F1527" s="30" t="s">
        <v>3780</v>
      </c>
      <c r="G1527" s="32">
        <v>3</v>
      </c>
      <c r="H1527" s="36" t="s">
        <v>29</v>
      </c>
      <c r="I1527" s="39">
        <v>21118</v>
      </c>
      <c r="J1527" s="40"/>
      <c r="K1527" s="41">
        <f t="shared" si="25"/>
        <v>0</v>
      </c>
    </row>
    <row r="1528" spans="1:11" x14ac:dyDescent="0.25">
      <c r="A1528" s="35">
        <v>1514</v>
      </c>
      <c r="B1528" s="31">
        <v>43192</v>
      </c>
      <c r="C1528" s="30" t="s">
        <v>3781</v>
      </c>
      <c r="D1528" s="30" t="s">
        <v>1797</v>
      </c>
      <c r="E1528" s="30" t="s">
        <v>3782</v>
      </c>
      <c r="F1528" s="30" t="s">
        <v>3783</v>
      </c>
      <c r="G1528" s="32">
        <v>9</v>
      </c>
      <c r="H1528" s="36" t="s">
        <v>29</v>
      </c>
      <c r="I1528" s="39">
        <v>14610</v>
      </c>
      <c r="J1528" s="40"/>
      <c r="K1528" s="41">
        <f t="shared" si="25"/>
        <v>0</v>
      </c>
    </row>
    <row r="1529" spans="1:11" x14ac:dyDescent="0.25">
      <c r="A1529" s="35">
        <v>1515</v>
      </c>
      <c r="B1529" s="31">
        <v>43223</v>
      </c>
      <c r="C1529" s="30" t="s">
        <v>3784</v>
      </c>
      <c r="D1529" s="30" t="s">
        <v>1797</v>
      </c>
      <c r="E1529" s="30" t="s">
        <v>3785</v>
      </c>
      <c r="F1529" s="30" t="s">
        <v>3786</v>
      </c>
      <c r="G1529" s="32">
        <v>7.5</v>
      </c>
      <c r="H1529" s="36" t="s">
        <v>48</v>
      </c>
      <c r="I1529" s="39">
        <v>739.4666666666667</v>
      </c>
      <c r="J1529" s="40"/>
      <c r="K1529" s="41">
        <f t="shared" si="25"/>
        <v>0</v>
      </c>
    </row>
    <row r="1530" spans="1:11" x14ac:dyDescent="0.25">
      <c r="A1530" s="35">
        <v>1516</v>
      </c>
      <c r="B1530" s="31">
        <v>43223</v>
      </c>
      <c r="C1530" s="30" t="s">
        <v>3787</v>
      </c>
      <c r="D1530" s="30" t="s">
        <v>1797</v>
      </c>
      <c r="E1530" s="30" t="s">
        <v>3788</v>
      </c>
      <c r="F1530" s="30" t="s">
        <v>3789</v>
      </c>
      <c r="G1530" s="32">
        <v>10</v>
      </c>
      <c r="H1530" s="36" t="s">
        <v>48</v>
      </c>
      <c r="I1530" s="39">
        <v>838.9</v>
      </c>
      <c r="J1530" s="40"/>
      <c r="K1530" s="41">
        <f t="shared" si="25"/>
        <v>0</v>
      </c>
    </row>
    <row r="1531" spans="1:11" x14ac:dyDescent="0.25">
      <c r="A1531" s="35">
        <v>1517</v>
      </c>
      <c r="B1531" s="31">
        <v>43223</v>
      </c>
      <c r="C1531" s="30" t="s">
        <v>4449</v>
      </c>
      <c r="D1531" s="30" t="s">
        <v>1797</v>
      </c>
      <c r="E1531" s="30" t="s">
        <v>4599</v>
      </c>
      <c r="F1531" s="30" t="s">
        <v>4548</v>
      </c>
      <c r="G1531" s="32">
        <v>16</v>
      </c>
      <c r="H1531" s="36" t="s">
        <v>48</v>
      </c>
      <c r="I1531" s="39">
        <v>736.43209547397259</v>
      </c>
      <c r="J1531" s="40"/>
      <c r="K1531" s="41">
        <f t="shared" si="25"/>
        <v>0</v>
      </c>
    </row>
    <row r="1532" spans="1:11" x14ac:dyDescent="0.25">
      <c r="A1532" s="35">
        <v>1518</v>
      </c>
      <c r="B1532" s="31">
        <v>43223</v>
      </c>
      <c r="C1532" s="30" t="s">
        <v>4449</v>
      </c>
      <c r="D1532" s="30" t="s">
        <v>1797</v>
      </c>
      <c r="E1532" s="30" t="s">
        <v>4599</v>
      </c>
      <c r="F1532" s="30" t="s">
        <v>4549</v>
      </c>
      <c r="G1532" s="32">
        <v>16</v>
      </c>
      <c r="H1532" s="36" t="s">
        <v>48</v>
      </c>
      <c r="I1532" s="39">
        <v>736.43209547397259</v>
      </c>
      <c r="J1532" s="40"/>
      <c r="K1532" s="41">
        <f t="shared" si="25"/>
        <v>0</v>
      </c>
    </row>
    <row r="1533" spans="1:11" x14ac:dyDescent="0.25">
      <c r="A1533" s="35">
        <v>1519</v>
      </c>
      <c r="B1533" s="31">
        <v>43223</v>
      </c>
      <c r="C1533" s="30" t="s">
        <v>3790</v>
      </c>
      <c r="D1533" s="30" t="s">
        <v>1797</v>
      </c>
      <c r="E1533" s="30" t="s">
        <v>3791</v>
      </c>
      <c r="F1533" s="30" t="s">
        <v>3792</v>
      </c>
      <c r="G1533" s="32">
        <v>10</v>
      </c>
      <c r="H1533" s="36" t="s">
        <v>48</v>
      </c>
      <c r="I1533" s="39">
        <v>360.4</v>
      </c>
      <c r="J1533" s="40"/>
      <c r="K1533" s="41">
        <f t="shared" si="25"/>
        <v>0</v>
      </c>
    </row>
    <row r="1534" spans="1:11" x14ac:dyDescent="0.25">
      <c r="A1534" s="35">
        <v>1520</v>
      </c>
      <c r="B1534" s="31">
        <v>43223</v>
      </c>
      <c r="C1534" s="30" t="s">
        <v>3790</v>
      </c>
      <c r="D1534" s="30" t="s">
        <v>1797</v>
      </c>
      <c r="E1534" s="30" t="s">
        <v>3791</v>
      </c>
      <c r="F1534" s="30" t="s">
        <v>3793</v>
      </c>
      <c r="G1534" s="32">
        <v>2.5</v>
      </c>
      <c r="H1534" s="36" t="s">
        <v>48</v>
      </c>
      <c r="I1534" s="39">
        <v>360.4</v>
      </c>
      <c r="J1534" s="40"/>
      <c r="K1534" s="41">
        <f t="shared" si="25"/>
        <v>0</v>
      </c>
    </row>
    <row r="1535" spans="1:11" x14ac:dyDescent="0.25">
      <c r="A1535" s="35">
        <v>1521</v>
      </c>
      <c r="B1535" s="31">
        <v>43192</v>
      </c>
      <c r="C1535" s="30" t="s">
        <v>3794</v>
      </c>
      <c r="D1535" s="30" t="s">
        <v>1797</v>
      </c>
      <c r="E1535" s="30" t="s">
        <v>3795</v>
      </c>
      <c r="F1535" s="30" t="s">
        <v>3796</v>
      </c>
      <c r="G1535" s="32">
        <v>10</v>
      </c>
      <c r="H1535" s="36" t="s">
        <v>48</v>
      </c>
      <c r="I1535" s="39">
        <v>838.9</v>
      </c>
      <c r="J1535" s="40"/>
      <c r="K1535" s="41">
        <f t="shared" ref="K1535:K1598" si="26">J1535*1.2*G1535</f>
        <v>0</v>
      </c>
    </row>
    <row r="1536" spans="1:11" x14ac:dyDescent="0.25">
      <c r="A1536" s="35">
        <v>1522</v>
      </c>
      <c r="B1536" s="31">
        <v>43221</v>
      </c>
      <c r="C1536" s="30" t="s">
        <v>3797</v>
      </c>
      <c r="D1536" s="30" t="s">
        <v>2563</v>
      </c>
      <c r="E1536" s="30" t="s">
        <v>3798</v>
      </c>
      <c r="F1536" s="30" t="s">
        <v>3799</v>
      </c>
      <c r="G1536" s="32">
        <v>24</v>
      </c>
      <c r="H1536" s="36" t="s">
        <v>131</v>
      </c>
      <c r="I1536" s="39">
        <v>330.98476557706084</v>
      </c>
      <c r="J1536" s="40"/>
      <c r="K1536" s="41">
        <f t="shared" si="26"/>
        <v>0</v>
      </c>
    </row>
    <row r="1537" spans="1:11" x14ac:dyDescent="0.25">
      <c r="A1537" s="35">
        <v>1523</v>
      </c>
      <c r="B1537" s="31">
        <v>43232</v>
      </c>
      <c r="C1537" s="30" t="s">
        <v>3797</v>
      </c>
      <c r="D1537" s="30" t="s">
        <v>2563</v>
      </c>
      <c r="E1537" s="30" t="s">
        <v>3798</v>
      </c>
      <c r="F1537" s="30" t="s">
        <v>3800</v>
      </c>
      <c r="G1537" s="32">
        <v>20</v>
      </c>
      <c r="H1537" s="36" t="s">
        <v>131</v>
      </c>
      <c r="I1537" s="39">
        <v>331.7937597290985</v>
      </c>
      <c r="J1537" s="40"/>
      <c r="K1537" s="41">
        <f t="shared" si="26"/>
        <v>0</v>
      </c>
    </row>
    <row r="1538" spans="1:11" x14ac:dyDescent="0.25">
      <c r="A1538" s="35">
        <v>1524</v>
      </c>
      <c r="B1538" s="31">
        <v>43232</v>
      </c>
      <c r="C1538" s="30" t="s">
        <v>3797</v>
      </c>
      <c r="D1538" s="30" t="s">
        <v>2563</v>
      </c>
      <c r="E1538" s="30" t="s">
        <v>3798</v>
      </c>
      <c r="F1538" s="30" t="s">
        <v>3801</v>
      </c>
      <c r="G1538" s="32">
        <v>11</v>
      </c>
      <c r="H1538" s="36" t="s">
        <v>131</v>
      </c>
      <c r="I1538" s="39">
        <v>331.79362016559548</v>
      </c>
      <c r="J1538" s="40"/>
      <c r="K1538" s="41">
        <f t="shared" si="26"/>
        <v>0</v>
      </c>
    </row>
    <row r="1539" spans="1:11" x14ac:dyDescent="0.25">
      <c r="A1539" s="35">
        <v>1525</v>
      </c>
      <c r="B1539" s="31">
        <v>43417</v>
      </c>
      <c r="C1539" s="30" t="s">
        <v>3802</v>
      </c>
      <c r="D1539" s="30" t="s">
        <v>1804</v>
      </c>
      <c r="E1539" s="30" t="s">
        <v>726</v>
      </c>
      <c r="F1539" s="30" t="s">
        <v>725</v>
      </c>
      <c r="G1539" s="32">
        <v>8</v>
      </c>
      <c r="H1539" s="36" t="s">
        <v>29</v>
      </c>
      <c r="I1539" s="39">
        <v>648.75</v>
      </c>
      <c r="J1539" s="40"/>
      <c r="K1539" s="41">
        <f t="shared" si="26"/>
        <v>0</v>
      </c>
    </row>
    <row r="1540" spans="1:11" x14ac:dyDescent="0.25">
      <c r="A1540" s="35">
        <v>1526</v>
      </c>
      <c r="B1540" s="31">
        <v>43417</v>
      </c>
      <c r="C1540" s="30" t="s">
        <v>3803</v>
      </c>
      <c r="D1540" s="30" t="s">
        <v>1804</v>
      </c>
      <c r="E1540" s="30" t="s">
        <v>724</v>
      </c>
      <c r="F1540" s="30" t="s">
        <v>723</v>
      </c>
      <c r="G1540" s="32">
        <v>8</v>
      </c>
      <c r="H1540" s="36" t="s">
        <v>29</v>
      </c>
      <c r="I1540" s="39">
        <v>676.25</v>
      </c>
      <c r="J1540" s="40"/>
      <c r="K1540" s="41">
        <f t="shared" si="26"/>
        <v>0</v>
      </c>
    </row>
    <row r="1541" spans="1:11" x14ac:dyDescent="0.25">
      <c r="A1541" s="35">
        <v>1527</v>
      </c>
      <c r="B1541" s="31">
        <v>43432</v>
      </c>
      <c r="C1541" s="30" t="s">
        <v>3804</v>
      </c>
      <c r="D1541" s="30" t="s">
        <v>1804</v>
      </c>
      <c r="E1541" s="30" t="s">
        <v>722</v>
      </c>
      <c r="F1541" s="30" t="s">
        <v>721</v>
      </c>
      <c r="G1541" s="32">
        <v>2</v>
      </c>
      <c r="H1541" s="36" t="s">
        <v>29</v>
      </c>
      <c r="I1541" s="39">
        <v>945</v>
      </c>
      <c r="J1541" s="40"/>
      <c r="K1541" s="41">
        <f t="shared" si="26"/>
        <v>0</v>
      </c>
    </row>
    <row r="1542" spans="1:11" x14ac:dyDescent="0.25">
      <c r="A1542" s="35">
        <v>1528</v>
      </c>
      <c r="B1542" s="31">
        <v>43432</v>
      </c>
      <c r="C1542" s="30" t="s">
        <v>3805</v>
      </c>
      <c r="D1542" s="30" t="s">
        <v>1804</v>
      </c>
      <c r="E1542" s="30" t="s">
        <v>720</v>
      </c>
      <c r="F1542" s="30" t="s">
        <v>719</v>
      </c>
      <c r="G1542" s="32">
        <v>3</v>
      </c>
      <c r="H1542" s="36" t="s">
        <v>29</v>
      </c>
      <c r="I1542" s="39">
        <v>1824.6666666666667</v>
      </c>
      <c r="J1542" s="40"/>
      <c r="K1542" s="41">
        <f t="shared" si="26"/>
        <v>0</v>
      </c>
    </row>
    <row r="1543" spans="1:11" x14ac:dyDescent="0.25">
      <c r="A1543" s="35">
        <v>1529</v>
      </c>
      <c r="B1543" s="31">
        <v>43432</v>
      </c>
      <c r="C1543" s="30" t="s">
        <v>3806</v>
      </c>
      <c r="D1543" s="30" t="s">
        <v>1804</v>
      </c>
      <c r="E1543" s="30" t="s">
        <v>718</v>
      </c>
      <c r="F1543" s="30" t="s">
        <v>717</v>
      </c>
      <c r="G1543" s="32">
        <v>16</v>
      </c>
      <c r="H1543" s="36" t="s">
        <v>29</v>
      </c>
      <c r="I1543" s="39">
        <v>928.375</v>
      </c>
      <c r="J1543" s="40"/>
      <c r="K1543" s="41">
        <f t="shared" si="26"/>
        <v>0</v>
      </c>
    </row>
    <row r="1544" spans="1:11" x14ac:dyDescent="0.25">
      <c r="A1544" s="35">
        <v>1530</v>
      </c>
      <c r="B1544" s="31">
        <v>43441</v>
      </c>
      <c r="C1544" s="30" t="s">
        <v>3807</v>
      </c>
      <c r="D1544" s="30" t="s">
        <v>2090</v>
      </c>
      <c r="E1544" s="30" t="s">
        <v>830</v>
      </c>
      <c r="F1544" s="30" t="s">
        <v>3808</v>
      </c>
      <c r="G1544" s="32">
        <v>24</v>
      </c>
      <c r="H1544" s="36" t="s">
        <v>29</v>
      </c>
      <c r="I1544" s="39">
        <v>99.5</v>
      </c>
      <c r="J1544" s="40"/>
      <c r="K1544" s="41">
        <f t="shared" si="26"/>
        <v>0</v>
      </c>
    </row>
    <row r="1545" spans="1:11" x14ac:dyDescent="0.25">
      <c r="A1545" s="35">
        <v>1531</v>
      </c>
      <c r="B1545" s="31">
        <v>43441</v>
      </c>
      <c r="C1545" s="30" t="s">
        <v>3809</v>
      </c>
      <c r="D1545" s="30" t="s">
        <v>2090</v>
      </c>
      <c r="E1545" s="30" t="s">
        <v>820</v>
      </c>
      <c r="F1545" s="30" t="s">
        <v>3810</v>
      </c>
      <c r="G1545" s="32">
        <v>24</v>
      </c>
      <c r="H1545" s="36" t="s">
        <v>29</v>
      </c>
      <c r="I1545" s="39">
        <v>33.166666666666664</v>
      </c>
      <c r="J1545" s="40"/>
      <c r="K1545" s="41">
        <f t="shared" si="26"/>
        <v>0</v>
      </c>
    </row>
    <row r="1546" spans="1:11" x14ac:dyDescent="0.25">
      <c r="A1546" s="35">
        <v>1532</v>
      </c>
      <c r="B1546" s="31">
        <v>43441</v>
      </c>
      <c r="C1546" s="30" t="s">
        <v>3809</v>
      </c>
      <c r="D1546" s="30" t="s">
        <v>2090</v>
      </c>
      <c r="E1546" s="30" t="s">
        <v>820</v>
      </c>
      <c r="F1546" s="30" t="s">
        <v>3811</v>
      </c>
      <c r="G1546" s="32">
        <v>4</v>
      </c>
      <c r="H1546" s="36" t="s">
        <v>29</v>
      </c>
      <c r="I1546" s="39">
        <v>222.25</v>
      </c>
      <c r="J1546" s="40"/>
      <c r="K1546" s="41">
        <f t="shared" si="26"/>
        <v>0</v>
      </c>
    </row>
    <row r="1547" spans="1:11" x14ac:dyDescent="0.25">
      <c r="A1547" s="35">
        <v>1533</v>
      </c>
      <c r="B1547" s="31">
        <v>43441</v>
      </c>
      <c r="C1547" s="30" t="s">
        <v>3812</v>
      </c>
      <c r="D1547" s="30" t="s">
        <v>2090</v>
      </c>
      <c r="E1547" s="30" t="s">
        <v>829</v>
      </c>
      <c r="F1547" s="30" t="s">
        <v>3813</v>
      </c>
      <c r="G1547" s="32">
        <v>16</v>
      </c>
      <c r="H1547" s="36" t="s">
        <v>29</v>
      </c>
      <c r="I1547" s="39">
        <v>66.375</v>
      </c>
      <c r="J1547" s="40"/>
      <c r="K1547" s="41">
        <f t="shared" si="26"/>
        <v>0</v>
      </c>
    </row>
    <row r="1548" spans="1:11" x14ac:dyDescent="0.25">
      <c r="A1548" s="35">
        <v>1534</v>
      </c>
      <c r="B1548" s="31">
        <v>43441</v>
      </c>
      <c r="C1548" s="30" t="s">
        <v>3814</v>
      </c>
      <c r="D1548" s="30" t="s">
        <v>2090</v>
      </c>
      <c r="E1548" s="30" t="s">
        <v>828</v>
      </c>
      <c r="F1548" s="30" t="s">
        <v>3815</v>
      </c>
      <c r="G1548" s="32">
        <v>16</v>
      </c>
      <c r="H1548" s="36" t="s">
        <v>29</v>
      </c>
      <c r="I1548" s="39">
        <v>33.1875</v>
      </c>
      <c r="J1548" s="40"/>
      <c r="K1548" s="41">
        <f t="shared" si="26"/>
        <v>0</v>
      </c>
    </row>
    <row r="1549" spans="1:11" x14ac:dyDescent="0.25">
      <c r="A1549" s="35">
        <v>1535</v>
      </c>
      <c r="B1549" s="31">
        <v>43441</v>
      </c>
      <c r="C1549" s="30" t="s">
        <v>3816</v>
      </c>
      <c r="D1549" s="30" t="s">
        <v>2090</v>
      </c>
      <c r="E1549" s="30" t="s">
        <v>819</v>
      </c>
      <c r="F1549" s="30" t="s">
        <v>3817</v>
      </c>
      <c r="G1549" s="32">
        <v>4</v>
      </c>
      <c r="H1549" s="36" t="s">
        <v>29</v>
      </c>
      <c r="I1549" s="39">
        <v>105.015</v>
      </c>
      <c r="J1549" s="40"/>
      <c r="K1549" s="41">
        <f t="shared" si="26"/>
        <v>0</v>
      </c>
    </row>
    <row r="1550" spans="1:11" x14ac:dyDescent="0.25">
      <c r="A1550" s="35">
        <v>1536</v>
      </c>
      <c r="B1550" s="31">
        <v>43441</v>
      </c>
      <c r="C1550" s="30" t="s">
        <v>3816</v>
      </c>
      <c r="D1550" s="30" t="s">
        <v>2090</v>
      </c>
      <c r="E1550" s="30" t="s">
        <v>819</v>
      </c>
      <c r="F1550" s="30" t="s">
        <v>3818</v>
      </c>
      <c r="G1550" s="32">
        <v>16</v>
      </c>
      <c r="H1550" s="36" t="s">
        <v>29</v>
      </c>
      <c r="I1550" s="39">
        <v>222.25</v>
      </c>
      <c r="J1550" s="40"/>
      <c r="K1550" s="41">
        <f t="shared" si="26"/>
        <v>0</v>
      </c>
    </row>
    <row r="1551" spans="1:11" x14ac:dyDescent="0.25">
      <c r="A1551" s="35">
        <v>1537</v>
      </c>
      <c r="B1551" s="31">
        <v>43441</v>
      </c>
      <c r="C1551" s="30" t="s">
        <v>3819</v>
      </c>
      <c r="D1551" s="30" t="s">
        <v>2090</v>
      </c>
      <c r="E1551" s="30" t="s">
        <v>827</v>
      </c>
      <c r="F1551" s="30" t="s">
        <v>3820</v>
      </c>
      <c r="G1551" s="32">
        <v>12</v>
      </c>
      <c r="H1551" s="36" t="s">
        <v>29</v>
      </c>
      <c r="I1551" s="39">
        <v>165.83333333333334</v>
      </c>
      <c r="J1551" s="40"/>
      <c r="K1551" s="41">
        <f t="shared" si="26"/>
        <v>0</v>
      </c>
    </row>
    <row r="1552" spans="1:11" x14ac:dyDescent="0.25">
      <c r="A1552" s="35">
        <v>1538</v>
      </c>
      <c r="B1552" s="31">
        <v>43441</v>
      </c>
      <c r="C1552" s="30" t="s">
        <v>3821</v>
      </c>
      <c r="D1552" s="30" t="s">
        <v>2090</v>
      </c>
      <c r="E1552" s="30" t="s">
        <v>826</v>
      </c>
      <c r="F1552" s="30" t="s">
        <v>3822</v>
      </c>
      <c r="G1552" s="32">
        <v>52</v>
      </c>
      <c r="H1552" s="36" t="s">
        <v>29</v>
      </c>
      <c r="I1552" s="39">
        <v>33.17307692307692</v>
      </c>
      <c r="J1552" s="40"/>
      <c r="K1552" s="41">
        <f t="shared" si="26"/>
        <v>0</v>
      </c>
    </row>
    <row r="1553" spans="1:11" x14ac:dyDescent="0.25">
      <c r="A1553" s="35">
        <v>1539</v>
      </c>
      <c r="B1553" s="31">
        <v>43441</v>
      </c>
      <c r="C1553" s="30" t="s">
        <v>3823</v>
      </c>
      <c r="D1553" s="30" t="s">
        <v>2090</v>
      </c>
      <c r="E1553" s="30" t="s">
        <v>825</v>
      </c>
      <c r="F1553" s="30" t="s">
        <v>3824</v>
      </c>
      <c r="G1553" s="32">
        <v>24</v>
      </c>
      <c r="H1553" s="36" t="s">
        <v>29</v>
      </c>
      <c r="I1553" s="39">
        <v>132.66666666666666</v>
      </c>
      <c r="J1553" s="40"/>
      <c r="K1553" s="41">
        <f t="shared" si="26"/>
        <v>0</v>
      </c>
    </row>
    <row r="1554" spans="1:11" x14ac:dyDescent="0.25">
      <c r="A1554" s="35">
        <v>1540</v>
      </c>
      <c r="B1554" s="31">
        <v>43441</v>
      </c>
      <c r="C1554" s="30" t="s">
        <v>3825</v>
      </c>
      <c r="D1554" s="30" t="s">
        <v>2090</v>
      </c>
      <c r="E1554" s="30" t="s">
        <v>824</v>
      </c>
      <c r="F1554" s="30" t="s">
        <v>3826</v>
      </c>
      <c r="G1554" s="32">
        <v>28</v>
      </c>
      <c r="H1554" s="36" t="s">
        <v>29</v>
      </c>
      <c r="I1554" s="39">
        <v>165.85714285714286</v>
      </c>
      <c r="J1554" s="40"/>
      <c r="K1554" s="41">
        <f t="shared" si="26"/>
        <v>0</v>
      </c>
    </row>
    <row r="1555" spans="1:11" x14ac:dyDescent="0.25">
      <c r="A1555" s="35">
        <v>1541</v>
      </c>
      <c r="B1555" s="31">
        <v>43441</v>
      </c>
      <c r="C1555" s="30" t="s">
        <v>3827</v>
      </c>
      <c r="D1555" s="30" t="s">
        <v>2090</v>
      </c>
      <c r="E1555" s="30" t="s">
        <v>823</v>
      </c>
      <c r="F1555" s="30" t="s">
        <v>3828</v>
      </c>
      <c r="G1555" s="32">
        <v>130</v>
      </c>
      <c r="H1555" s="36" t="s">
        <v>29</v>
      </c>
      <c r="I1555" s="39">
        <v>33.169230769230772</v>
      </c>
      <c r="J1555" s="40"/>
      <c r="K1555" s="41">
        <f t="shared" si="26"/>
        <v>0</v>
      </c>
    </row>
    <row r="1556" spans="1:11" x14ac:dyDescent="0.25">
      <c r="A1556" s="35">
        <v>1542</v>
      </c>
      <c r="B1556" s="31">
        <v>43441</v>
      </c>
      <c r="C1556" s="30" t="s">
        <v>3829</v>
      </c>
      <c r="D1556" s="30" t="s">
        <v>2090</v>
      </c>
      <c r="E1556" s="30" t="s">
        <v>822</v>
      </c>
      <c r="F1556" s="30" t="s">
        <v>3830</v>
      </c>
      <c r="G1556" s="32">
        <v>54</v>
      </c>
      <c r="H1556" s="36" t="s">
        <v>29</v>
      </c>
      <c r="I1556" s="39">
        <v>132.66666666666666</v>
      </c>
      <c r="J1556" s="40"/>
      <c r="K1556" s="41">
        <f t="shared" si="26"/>
        <v>0</v>
      </c>
    </row>
    <row r="1557" spans="1:11" x14ac:dyDescent="0.25">
      <c r="A1557" s="35">
        <v>1543</v>
      </c>
      <c r="B1557" s="31">
        <v>43441</v>
      </c>
      <c r="C1557" s="30" t="s">
        <v>3831</v>
      </c>
      <c r="D1557" s="30" t="s">
        <v>2090</v>
      </c>
      <c r="E1557" s="30" t="s">
        <v>821</v>
      </c>
      <c r="F1557" s="30" t="s">
        <v>3832</v>
      </c>
      <c r="G1557" s="32">
        <v>76</v>
      </c>
      <c r="H1557" s="36" t="s">
        <v>29</v>
      </c>
      <c r="I1557" s="39">
        <v>199</v>
      </c>
      <c r="J1557" s="40"/>
      <c r="K1557" s="41">
        <f t="shared" si="26"/>
        <v>0</v>
      </c>
    </row>
    <row r="1558" spans="1:11" x14ac:dyDescent="0.25">
      <c r="A1558" s="35">
        <v>1544</v>
      </c>
      <c r="B1558" s="31">
        <v>43441</v>
      </c>
      <c r="C1558" s="30" t="s">
        <v>3833</v>
      </c>
      <c r="D1558" s="30" t="s">
        <v>2090</v>
      </c>
      <c r="E1558" s="30" t="s">
        <v>842</v>
      </c>
      <c r="F1558" s="30" t="s">
        <v>3834</v>
      </c>
      <c r="G1558" s="32">
        <v>1</v>
      </c>
      <c r="H1558" s="36" t="s">
        <v>29</v>
      </c>
      <c r="I1558" s="39">
        <v>7396</v>
      </c>
      <c r="J1558" s="40"/>
      <c r="K1558" s="41">
        <f t="shared" si="26"/>
        <v>0</v>
      </c>
    </row>
    <row r="1559" spans="1:11" x14ac:dyDescent="0.25">
      <c r="A1559" s="35">
        <v>1545</v>
      </c>
      <c r="B1559" s="31">
        <v>43441</v>
      </c>
      <c r="C1559" s="30" t="s">
        <v>3835</v>
      </c>
      <c r="D1559" s="30" t="s">
        <v>2090</v>
      </c>
      <c r="E1559" s="30" t="s">
        <v>844</v>
      </c>
      <c r="F1559" s="30" t="s">
        <v>3836</v>
      </c>
      <c r="G1559" s="32">
        <v>1</v>
      </c>
      <c r="H1559" s="36" t="s">
        <v>29</v>
      </c>
      <c r="I1559" s="39">
        <v>4279</v>
      </c>
      <c r="J1559" s="40"/>
      <c r="K1559" s="41">
        <f t="shared" si="26"/>
        <v>0</v>
      </c>
    </row>
    <row r="1560" spans="1:11" x14ac:dyDescent="0.25">
      <c r="A1560" s="35">
        <v>1546</v>
      </c>
      <c r="B1560" s="31">
        <v>43441</v>
      </c>
      <c r="C1560" s="30" t="s">
        <v>3835</v>
      </c>
      <c r="D1560" s="30" t="s">
        <v>2090</v>
      </c>
      <c r="E1560" s="30" t="s">
        <v>844</v>
      </c>
      <c r="F1560" s="30" t="s">
        <v>3837</v>
      </c>
      <c r="G1560" s="32">
        <v>3</v>
      </c>
      <c r="H1560" s="36" t="s">
        <v>29</v>
      </c>
      <c r="I1560" s="39">
        <v>4278.666666666667</v>
      </c>
      <c r="J1560" s="40"/>
      <c r="K1560" s="41">
        <f t="shared" si="26"/>
        <v>0</v>
      </c>
    </row>
    <row r="1561" spans="1:11" x14ac:dyDescent="0.25">
      <c r="A1561" s="35">
        <v>1547</v>
      </c>
      <c r="B1561" s="31">
        <v>43441</v>
      </c>
      <c r="C1561" s="30" t="s">
        <v>3835</v>
      </c>
      <c r="D1561" s="30" t="s">
        <v>2090</v>
      </c>
      <c r="E1561" s="30" t="s">
        <v>844</v>
      </c>
      <c r="F1561" s="30" t="s">
        <v>3838</v>
      </c>
      <c r="G1561" s="32">
        <v>1</v>
      </c>
      <c r="H1561" s="36" t="s">
        <v>29</v>
      </c>
      <c r="I1561" s="39">
        <v>4975</v>
      </c>
      <c r="J1561" s="40"/>
      <c r="K1561" s="41">
        <f t="shared" si="26"/>
        <v>0</v>
      </c>
    </row>
    <row r="1562" spans="1:11" x14ac:dyDescent="0.25">
      <c r="A1562" s="35">
        <v>1548</v>
      </c>
      <c r="B1562" s="31">
        <v>43441</v>
      </c>
      <c r="C1562" s="30" t="s">
        <v>3835</v>
      </c>
      <c r="D1562" s="30" t="s">
        <v>2090</v>
      </c>
      <c r="E1562" s="30" t="s">
        <v>844</v>
      </c>
      <c r="F1562" s="30" t="s">
        <v>3839</v>
      </c>
      <c r="G1562" s="32">
        <v>1</v>
      </c>
      <c r="H1562" s="36" t="s">
        <v>29</v>
      </c>
      <c r="I1562" s="39">
        <v>4975</v>
      </c>
      <c r="J1562" s="40"/>
      <c r="K1562" s="41">
        <f t="shared" si="26"/>
        <v>0</v>
      </c>
    </row>
    <row r="1563" spans="1:11" x14ac:dyDescent="0.25">
      <c r="A1563" s="35">
        <v>1549</v>
      </c>
      <c r="B1563" s="31">
        <v>43441</v>
      </c>
      <c r="C1563" s="30" t="s">
        <v>3835</v>
      </c>
      <c r="D1563" s="30" t="s">
        <v>2090</v>
      </c>
      <c r="E1563" s="30" t="s">
        <v>844</v>
      </c>
      <c r="F1563" s="30" t="s">
        <v>3840</v>
      </c>
      <c r="G1563" s="32">
        <v>1</v>
      </c>
      <c r="H1563" s="36" t="s">
        <v>29</v>
      </c>
      <c r="I1563" s="39">
        <v>4975</v>
      </c>
      <c r="J1563" s="40"/>
      <c r="K1563" s="41">
        <f t="shared" si="26"/>
        <v>0</v>
      </c>
    </row>
    <row r="1564" spans="1:11" x14ac:dyDescent="0.25">
      <c r="A1564" s="35">
        <v>1550</v>
      </c>
      <c r="B1564" s="31">
        <v>43441</v>
      </c>
      <c r="C1564" s="30" t="s">
        <v>3835</v>
      </c>
      <c r="D1564" s="30" t="s">
        <v>2090</v>
      </c>
      <c r="E1564" s="30" t="s">
        <v>844</v>
      </c>
      <c r="F1564" s="30" t="s">
        <v>3841</v>
      </c>
      <c r="G1564" s="32">
        <v>1</v>
      </c>
      <c r="H1564" s="36" t="s">
        <v>29</v>
      </c>
      <c r="I1564" s="39">
        <v>4975</v>
      </c>
      <c r="J1564" s="40"/>
      <c r="K1564" s="41">
        <f t="shared" si="26"/>
        <v>0</v>
      </c>
    </row>
    <row r="1565" spans="1:11" x14ac:dyDescent="0.25">
      <c r="A1565" s="35">
        <v>1551</v>
      </c>
      <c r="B1565" s="31">
        <v>43441</v>
      </c>
      <c r="C1565" s="30" t="s">
        <v>3835</v>
      </c>
      <c r="D1565" s="30" t="s">
        <v>2090</v>
      </c>
      <c r="E1565" s="30" t="s">
        <v>844</v>
      </c>
      <c r="F1565" s="30" t="s">
        <v>3842</v>
      </c>
      <c r="G1565" s="32">
        <v>1</v>
      </c>
      <c r="H1565" s="36" t="s">
        <v>29</v>
      </c>
      <c r="I1565" s="39">
        <v>4279</v>
      </c>
      <c r="J1565" s="40"/>
      <c r="K1565" s="41">
        <f t="shared" si="26"/>
        <v>0</v>
      </c>
    </row>
    <row r="1566" spans="1:11" x14ac:dyDescent="0.25">
      <c r="A1566" s="35">
        <v>1552</v>
      </c>
      <c r="B1566" s="31">
        <v>43441</v>
      </c>
      <c r="C1566" s="30" t="s">
        <v>3835</v>
      </c>
      <c r="D1566" s="30" t="s">
        <v>2090</v>
      </c>
      <c r="E1566" s="30" t="s">
        <v>844</v>
      </c>
      <c r="F1566" s="30" t="s">
        <v>3843</v>
      </c>
      <c r="G1566" s="32">
        <v>1</v>
      </c>
      <c r="H1566" s="36" t="s">
        <v>29</v>
      </c>
      <c r="I1566" s="39">
        <v>4975</v>
      </c>
      <c r="J1566" s="40"/>
      <c r="K1566" s="41">
        <f t="shared" si="26"/>
        <v>0</v>
      </c>
    </row>
    <row r="1567" spans="1:11" x14ac:dyDescent="0.25">
      <c r="A1567" s="35">
        <v>1553</v>
      </c>
      <c r="B1567" s="31">
        <v>43441</v>
      </c>
      <c r="C1567" s="30" t="s">
        <v>3835</v>
      </c>
      <c r="D1567" s="30" t="s">
        <v>2090</v>
      </c>
      <c r="E1567" s="30" t="s">
        <v>844</v>
      </c>
      <c r="F1567" s="30" t="s">
        <v>3844</v>
      </c>
      <c r="G1567" s="32">
        <v>1</v>
      </c>
      <c r="H1567" s="36" t="s">
        <v>29</v>
      </c>
      <c r="I1567" s="39">
        <v>4975</v>
      </c>
      <c r="J1567" s="40"/>
      <c r="K1567" s="41">
        <f t="shared" si="26"/>
        <v>0</v>
      </c>
    </row>
    <row r="1568" spans="1:11" x14ac:dyDescent="0.25">
      <c r="A1568" s="35">
        <v>1554</v>
      </c>
      <c r="B1568" s="31">
        <v>43441</v>
      </c>
      <c r="C1568" s="30" t="s">
        <v>3845</v>
      </c>
      <c r="D1568" s="30" t="s">
        <v>2090</v>
      </c>
      <c r="E1568" s="30" t="s">
        <v>846</v>
      </c>
      <c r="F1568" s="30" t="s">
        <v>3846</v>
      </c>
      <c r="G1568" s="32">
        <v>2</v>
      </c>
      <c r="H1568" s="36" t="s">
        <v>29</v>
      </c>
      <c r="I1568" s="39">
        <v>18507.5</v>
      </c>
      <c r="J1568" s="40"/>
      <c r="K1568" s="41">
        <f t="shared" si="26"/>
        <v>0</v>
      </c>
    </row>
    <row r="1569" spans="1:11" x14ac:dyDescent="0.25">
      <c r="A1569" s="35">
        <v>1555</v>
      </c>
      <c r="B1569" s="31">
        <v>43441</v>
      </c>
      <c r="C1569" s="30" t="s">
        <v>3845</v>
      </c>
      <c r="D1569" s="30" t="s">
        <v>2090</v>
      </c>
      <c r="E1569" s="30" t="s">
        <v>846</v>
      </c>
      <c r="F1569" s="30" t="s">
        <v>3847</v>
      </c>
      <c r="G1569" s="32">
        <v>2</v>
      </c>
      <c r="H1569" s="36" t="s">
        <v>29</v>
      </c>
      <c r="I1569" s="39">
        <v>19171.5</v>
      </c>
      <c r="J1569" s="40"/>
      <c r="K1569" s="41">
        <f t="shared" si="26"/>
        <v>0</v>
      </c>
    </row>
    <row r="1570" spans="1:11" x14ac:dyDescent="0.25">
      <c r="A1570" s="35">
        <v>1556</v>
      </c>
      <c r="B1570" s="31">
        <v>43441</v>
      </c>
      <c r="C1570" s="30" t="s">
        <v>3848</v>
      </c>
      <c r="D1570" s="30" t="s">
        <v>2090</v>
      </c>
      <c r="E1570" s="30" t="s">
        <v>847</v>
      </c>
      <c r="F1570" s="30" t="s">
        <v>3849</v>
      </c>
      <c r="G1570" s="32">
        <v>2</v>
      </c>
      <c r="H1570" s="36" t="s">
        <v>29</v>
      </c>
      <c r="I1570" s="39">
        <v>16882.5</v>
      </c>
      <c r="J1570" s="40"/>
      <c r="K1570" s="41">
        <f t="shared" si="26"/>
        <v>0</v>
      </c>
    </row>
    <row r="1571" spans="1:11" x14ac:dyDescent="0.25">
      <c r="A1571" s="35">
        <v>1557</v>
      </c>
      <c r="B1571" s="31">
        <v>43441</v>
      </c>
      <c r="C1571" s="30" t="s">
        <v>3848</v>
      </c>
      <c r="D1571" s="30" t="s">
        <v>2090</v>
      </c>
      <c r="E1571" s="30" t="s">
        <v>847</v>
      </c>
      <c r="F1571" s="30" t="s">
        <v>3850</v>
      </c>
      <c r="G1571" s="32">
        <v>2</v>
      </c>
      <c r="H1571" s="36" t="s">
        <v>29</v>
      </c>
      <c r="I1571" s="39">
        <v>16882.5</v>
      </c>
      <c r="J1571" s="40"/>
      <c r="K1571" s="41">
        <f t="shared" si="26"/>
        <v>0</v>
      </c>
    </row>
    <row r="1572" spans="1:11" x14ac:dyDescent="0.25">
      <c r="A1572" s="35">
        <v>1558</v>
      </c>
      <c r="B1572" s="31">
        <v>43441</v>
      </c>
      <c r="C1572" s="30" t="s">
        <v>3851</v>
      </c>
      <c r="D1572" s="30" t="s">
        <v>2090</v>
      </c>
      <c r="E1572" s="30" t="s">
        <v>848</v>
      </c>
      <c r="F1572" s="30" t="s">
        <v>3852</v>
      </c>
      <c r="G1572" s="32">
        <v>2</v>
      </c>
      <c r="H1572" s="36" t="s">
        <v>29</v>
      </c>
      <c r="I1572" s="39">
        <v>21758</v>
      </c>
      <c r="J1572" s="40"/>
      <c r="K1572" s="41">
        <f t="shared" si="26"/>
        <v>0</v>
      </c>
    </row>
    <row r="1573" spans="1:11" x14ac:dyDescent="0.25">
      <c r="A1573" s="35">
        <v>1559</v>
      </c>
      <c r="B1573" s="31">
        <v>43441</v>
      </c>
      <c r="C1573" s="30" t="s">
        <v>3853</v>
      </c>
      <c r="D1573" s="30" t="s">
        <v>2090</v>
      </c>
      <c r="E1573" s="30" t="s">
        <v>843</v>
      </c>
      <c r="F1573" s="30" t="s">
        <v>3854</v>
      </c>
      <c r="G1573" s="32">
        <v>2</v>
      </c>
      <c r="H1573" s="36" t="s">
        <v>29</v>
      </c>
      <c r="I1573" s="39">
        <v>15920.5</v>
      </c>
      <c r="J1573" s="40"/>
      <c r="K1573" s="41">
        <f t="shared" si="26"/>
        <v>0</v>
      </c>
    </row>
    <row r="1574" spans="1:11" x14ac:dyDescent="0.25">
      <c r="A1574" s="35">
        <v>1560</v>
      </c>
      <c r="B1574" s="31">
        <v>43441</v>
      </c>
      <c r="C1574" s="30" t="s">
        <v>3853</v>
      </c>
      <c r="D1574" s="30" t="s">
        <v>2090</v>
      </c>
      <c r="E1574" s="30" t="s">
        <v>843</v>
      </c>
      <c r="F1574" s="30" t="s">
        <v>3855</v>
      </c>
      <c r="G1574" s="32">
        <v>4</v>
      </c>
      <c r="H1574" s="36" t="s">
        <v>29</v>
      </c>
      <c r="I1574" s="39">
        <v>15920.75</v>
      </c>
      <c r="J1574" s="40"/>
      <c r="K1574" s="41">
        <f t="shared" si="26"/>
        <v>0</v>
      </c>
    </row>
    <row r="1575" spans="1:11" x14ac:dyDescent="0.25">
      <c r="A1575" s="35">
        <v>1561</v>
      </c>
      <c r="B1575" s="31">
        <v>43441</v>
      </c>
      <c r="C1575" s="30" t="s">
        <v>3853</v>
      </c>
      <c r="D1575" s="30" t="s">
        <v>2090</v>
      </c>
      <c r="E1575" s="30" t="s">
        <v>843</v>
      </c>
      <c r="F1575" s="30" t="s">
        <v>3856</v>
      </c>
      <c r="G1575" s="32">
        <v>2</v>
      </c>
      <c r="H1575" s="36" t="s">
        <v>29</v>
      </c>
      <c r="I1575" s="39">
        <v>15920.5</v>
      </c>
      <c r="J1575" s="40"/>
      <c r="K1575" s="41">
        <f t="shared" si="26"/>
        <v>0</v>
      </c>
    </row>
    <row r="1576" spans="1:11" x14ac:dyDescent="0.25">
      <c r="A1576" s="35">
        <v>1562</v>
      </c>
      <c r="B1576" s="31">
        <v>43441</v>
      </c>
      <c r="C1576" s="30" t="s">
        <v>3853</v>
      </c>
      <c r="D1576" s="30" t="s">
        <v>2090</v>
      </c>
      <c r="E1576" s="30" t="s">
        <v>843</v>
      </c>
      <c r="F1576" s="30" t="s">
        <v>3857</v>
      </c>
      <c r="G1576" s="32">
        <v>4</v>
      </c>
      <c r="H1576" s="36" t="s">
        <v>29</v>
      </c>
      <c r="I1576" s="39">
        <v>15920.75</v>
      </c>
      <c r="J1576" s="40"/>
      <c r="K1576" s="41">
        <f t="shared" si="26"/>
        <v>0</v>
      </c>
    </row>
    <row r="1577" spans="1:11" x14ac:dyDescent="0.25">
      <c r="A1577" s="35">
        <v>1563</v>
      </c>
      <c r="B1577" s="31">
        <v>43441</v>
      </c>
      <c r="C1577" s="30" t="s">
        <v>3853</v>
      </c>
      <c r="D1577" s="30" t="s">
        <v>2090</v>
      </c>
      <c r="E1577" s="30" t="s">
        <v>843</v>
      </c>
      <c r="F1577" s="30" t="s">
        <v>3858</v>
      </c>
      <c r="G1577" s="32">
        <v>2</v>
      </c>
      <c r="H1577" s="36" t="s">
        <v>29</v>
      </c>
      <c r="I1577" s="39">
        <v>15920.5</v>
      </c>
      <c r="J1577" s="40"/>
      <c r="K1577" s="41">
        <f t="shared" si="26"/>
        <v>0</v>
      </c>
    </row>
    <row r="1578" spans="1:11" x14ac:dyDescent="0.25">
      <c r="A1578" s="35">
        <v>1564</v>
      </c>
      <c r="B1578" s="31">
        <v>43441</v>
      </c>
      <c r="C1578" s="30" t="s">
        <v>3853</v>
      </c>
      <c r="D1578" s="30" t="s">
        <v>2090</v>
      </c>
      <c r="E1578" s="30" t="s">
        <v>843</v>
      </c>
      <c r="F1578" s="30" t="s">
        <v>3859</v>
      </c>
      <c r="G1578" s="32">
        <v>2</v>
      </c>
      <c r="H1578" s="36" t="s">
        <v>29</v>
      </c>
      <c r="I1578" s="39">
        <v>15920.5</v>
      </c>
      <c r="J1578" s="40"/>
      <c r="K1578" s="41">
        <f t="shared" si="26"/>
        <v>0</v>
      </c>
    </row>
    <row r="1579" spans="1:11" x14ac:dyDescent="0.25">
      <c r="A1579" s="35">
        <v>1565</v>
      </c>
      <c r="B1579" s="31">
        <v>43441</v>
      </c>
      <c r="C1579" s="30" t="s">
        <v>3853</v>
      </c>
      <c r="D1579" s="30" t="s">
        <v>2090</v>
      </c>
      <c r="E1579" s="30" t="s">
        <v>843</v>
      </c>
      <c r="F1579" s="30" t="s">
        <v>3860</v>
      </c>
      <c r="G1579" s="32">
        <v>2</v>
      </c>
      <c r="H1579" s="36" t="s">
        <v>29</v>
      </c>
      <c r="I1579" s="39">
        <v>15920.5</v>
      </c>
      <c r="J1579" s="40"/>
      <c r="K1579" s="41">
        <f t="shared" si="26"/>
        <v>0</v>
      </c>
    </row>
    <row r="1580" spans="1:11" x14ac:dyDescent="0.25">
      <c r="A1580" s="35">
        <v>1566</v>
      </c>
      <c r="B1580" s="31">
        <v>43441</v>
      </c>
      <c r="C1580" s="30" t="s">
        <v>3861</v>
      </c>
      <c r="D1580" s="30" t="s">
        <v>2090</v>
      </c>
      <c r="E1580" s="30" t="s">
        <v>839</v>
      </c>
      <c r="F1580" s="30" t="s">
        <v>3862</v>
      </c>
      <c r="G1580" s="32">
        <v>2</v>
      </c>
      <c r="H1580" s="36" t="s">
        <v>29</v>
      </c>
      <c r="I1580" s="39">
        <v>17877.5</v>
      </c>
      <c r="J1580" s="40"/>
      <c r="K1580" s="41">
        <f t="shared" si="26"/>
        <v>0</v>
      </c>
    </row>
    <row r="1581" spans="1:11" x14ac:dyDescent="0.25">
      <c r="A1581" s="35">
        <v>1567</v>
      </c>
      <c r="B1581" s="31">
        <v>43441</v>
      </c>
      <c r="C1581" s="30" t="s">
        <v>3861</v>
      </c>
      <c r="D1581" s="30" t="s">
        <v>2090</v>
      </c>
      <c r="E1581" s="30" t="s">
        <v>839</v>
      </c>
      <c r="F1581" s="30" t="s">
        <v>3863</v>
      </c>
      <c r="G1581" s="32">
        <v>2</v>
      </c>
      <c r="H1581" s="36" t="s">
        <v>29</v>
      </c>
      <c r="I1581" s="39">
        <v>17877.5</v>
      </c>
      <c r="J1581" s="40"/>
      <c r="K1581" s="41">
        <f t="shared" si="26"/>
        <v>0</v>
      </c>
    </row>
    <row r="1582" spans="1:11" x14ac:dyDescent="0.25">
      <c r="A1582" s="35">
        <v>1568</v>
      </c>
      <c r="B1582" s="31">
        <v>43441</v>
      </c>
      <c r="C1582" s="30" t="s">
        <v>3861</v>
      </c>
      <c r="D1582" s="30" t="s">
        <v>2090</v>
      </c>
      <c r="E1582" s="30" t="s">
        <v>839</v>
      </c>
      <c r="F1582" s="30" t="s">
        <v>3864</v>
      </c>
      <c r="G1582" s="32">
        <v>2</v>
      </c>
      <c r="H1582" s="36" t="s">
        <v>29</v>
      </c>
      <c r="I1582" s="39">
        <v>17877.5</v>
      </c>
      <c r="J1582" s="40"/>
      <c r="K1582" s="41">
        <f t="shared" si="26"/>
        <v>0</v>
      </c>
    </row>
    <row r="1583" spans="1:11" x14ac:dyDescent="0.25">
      <c r="A1583" s="35">
        <v>1569</v>
      </c>
      <c r="B1583" s="31">
        <v>43441</v>
      </c>
      <c r="C1583" s="30" t="s">
        <v>3861</v>
      </c>
      <c r="D1583" s="30" t="s">
        <v>2090</v>
      </c>
      <c r="E1583" s="30" t="s">
        <v>839</v>
      </c>
      <c r="F1583" s="30" t="s">
        <v>3865</v>
      </c>
      <c r="G1583" s="32">
        <v>2</v>
      </c>
      <c r="H1583" s="36" t="s">
        <v>29</v>
      </c>
      <c r="I1583" s="39">
        <v>18077</v>
      </c>
      <c r="J1583" s="40"/>
      <c r="K1583" s="41">
        <f t="shared" si="26"/>
        <v>0</v>
      </c>
    </row>
    <row r="1584" spans="1:11" x14ac:dyDescent="0.25">
      <c r="A1584" s="35">
        <v>1570</v>
      </c>
      <c r="B1584" s="31">
        <v>43441</v>
      </c>
      <c r="C1584" s="30" t="s">
        <v>3866</v>
      </c>
      <c r="D1584" s="30" t="s">
        <v>2090</v>
      </c>
      <c r="E1584" s="30" t="s">
        <v>845</v>
      </c>
      <c r="F1584" s="30" t="s">
        <v>3867</v>
      </c>
      <c r="G1584" s="32">
        <v>4</v>
      </c>
      <c r="H1584" s="36" t="s">
        <v>29</v>
      </c>
      <c r="I1584" s="39">
        <v>19171</v>
      </c>
      <c r="J1584" s="43"/>
      <c r="K1584" s="41">
        <f t="shared" si="26"/>
        <v>0</v>
      </c>
    </row>
    <row r="1585" spans="1:11" x14ac:dyDescent="0.25">
      <c r="A1585" s="35">
        <v>1571</v>
      </c>
      <c r="B1585" s="31">
        <v>43441</v>
      </c>
      <c r="C1585" s="30" t="s">
        <v>3866</v>
      </c>
      <c r="D1585" s="30" t="s">
        <v>2090</v>
      </c>
      <c r="E1585" s="30" t="s">
        <v>845</v>
      </c>
      <c r="F1585" s="30" t="s">
        <v>3868</v>
      </c>
      <c r="G1585" s="32">
        <v>2</v>
      </c>
      <c r="H1585" s="36" t="s">
        <v>29</v>
      </c>
      <c r="I1585" s="39">
        <v>19171.5</v>
      </c>
      <c r="J1585" s="43"/>
      <c r="K1585" s="41">
        <f t="shared" si="26"/>
        <v>0</v>
      </c>
    </row>
    <row r="1586" spans="1:11" x14ac:dyDescent="0.25">
      <c r="A1586" s="35">
        <v>1572</v>
      </c>
      <c r="B1586" s="31">
        <v>43441</v>
      </c>
      <c r="C1586" s="30" t="s">
        <v>3869</v>
      </c>
      <c r="D1586" s="30" t="s">
        <v>2090</v>
      </c>
      <c r="E1586" s="30" t="s">
        <v>852</v>
      </c>
      <c r="F1586" s="30" t="s">
        <v>3870</v>
      </c>
      <c r="G1586" s="32">
        <v>22</v>
      </c>
      <c r="H1586" s="36" t="s">
        <v>29</v>
      </c>
      <c r="I1586" s="39">
        <v>1227.2272727272727</v>
      </c>
      <c r="J1586" s="43"/>
      <c r="K1586" s="41">
        <f t="shared" si="26"/>
        <v>0</v>
      </c>
    </row>
    <row r="1587" spans="1:11" x14ac:dyDescent="0.25">
      <c r="A1587" s="35">
        <v>1573</v>
      </c>
      <c r="B1587" s="31">
        <v>43441</v>
      </c>
      <c r="C1587" s="30" t="s">
        <v>3871</v>
      </c>
      <c r="D1587" s="30" t="s">
        <v>2090</v>
      </c>
      <c r="E1587" s="30" t="s">
        <v>851</v>
      </c>
      <c r="F1587" s="30" t="s">
        <v>3872</v>
      </c>
      <c r="G1587" s="32">
        <v>215</v>
      </c>
      <c r="H1587" s="36" t="s">
        <v>29</v>
      </c>
      <c r="I1587" s="39">
        <v>762.86976744186052</v>
      </c>
      <c r="J1587" s="43"/>
      <c r="K1587" s="41">
        <f t="shared" si="26"/>
        <v>0</v>
      </c>
    </row>
    <row r="1588" spans="1:11" x14ac:dyDescent="0.25">
      <c r="A1588" s="35">
        <v>1574</v>
      </c>
      <c r="B1588" s="31">
        <v>43441</v>
      </c>
      <c r="C1588" s="30" t="s">
        <v>3873</v>
      </c>
      <c r="D1588" s="30" t="s">
        <v>2090</v>
      </c>
      <c r="E1588" s="30" t="s">
        <v>850</v>
      </c>
      <c r="F1588" s="30" t="s">
        <v>3874</v>
      </c>
      <c r="G1588" s="32">
        <v>92</v>
      </c>
      <c r="H1588" s="36" t="s">
        <v>29</v>
      </c>
      <c r="I1588" s="39">
        <v>1326.7282608695652</v>
      </c>
      <c r="J1588" s="43"/>
      <c r="K1588" s="41">
        <f t="shared" si="26"/>
        <v>0</v>
      </c>
    </row>
    <row r="1589" spans="1:11" x14ac:dyDescent="0.25">
      <c r="A1589" s="35">
        <v>1575</v>
      </c>
      <c r="B1589" s="31">
        <v>43441</v>
      </c>
      <c r="C1589" s="30" t="s">
        <v>3875</v>
      </c>
      <c r="D1589" s="30" t="s">
        <v>2090</v>
      </c>
      <c r="E1589" s="30" t="s">
        <v>849</v>
      </c>
      <c r="F1589" s="30" t="s">
        <v>3876</v>
      </c>
      <c r="G1589" s="32">
        <v>32</v>
      </c>
      <c r="H1589" s="36" t="s">
        <v>29</v>
      </c>
      <c r="I1589" s="39">
        <v>1293.5625</v>
      </c>
      <c r="J1589" s="43"/>
      <c r="K1589" s="41">
        <f t="shared" si="26"/>
        <v>0</v>
      </c>
    </row>
    <row r="1590" spans="1:11" x14ac:dyDescent="0.25">
      <c r="A1590" s="35">
        <v>1576</v>
      </c>
      <c r="B1590" s="31">
        <v>43441</v>
      </c>
      <c r="C1590" s="30" t="s">
        <v>3877</v>
      </c>
      <c r="D1590" s="30" t="s">
        <v>2090</v>
      </c>
      <c r="E1590" s="30" t="s">
        <v>836</v>
      </c>
      <c r="F1590" s="30" t="s">
        <v>3878</v>
      </c>
      <c r="G1590" s="32">
        <v>3</v>
      </c>
      <c r="H1590" s="36" t="s">
        <v>29</v>
      </c>
      <c r="I1590" s="39">
        <v>15257.333333333334</v>
      </c>
      <c r="J1590" s="43"/>
      <c r="K1590" s="41">
        <f t="shared" si="26"/>
        <v>0</v>
      </c>
    </row>
    <row r="1591" spans="1:11" x14ac:dyDescent="0.25">
      <c r="A1591" s="35">
        <v>1577</v>
      </c>
      <c r="B1591" s="31">
        <v>43441</v>
      </c>
      <c r="C1591" s="30" t="s">
        <v>3877</v>
      </c>
      <c r="D1591" s="30" t="s">
        <v>2090</v>
      </c>
      <c r="E1591" s="30" t="s">
        <v>836</v>
      </c>
      <c r="F1591" s="30" t="s">
        <v>3879</v>
      </c>
      <c r="G1591" s="32">
        <v>1</v>
      </c>
      <c r="H1591" s="36" t="s">
        <v>29</v>
      </c>
      <c r="I1591" s="39">
        <v>15423</v>
      </c>
      <c r="J1591" s="43"/>
      <c r="K1591" s="41">
        <f t="shared" si="26"/>
        <v>0</v>
      </c>
    </row>
    <row r="1592" spans="1:11" x14ac:dyDescent="0.25">
      <c r="A1592" s="35">
        <v>1578</v>
      </c>
      <c r="B1592" s="31">
        <v>43441</v>
      </c>
      <c r="C1592" s="30" t="s">
        <v>3877</v>
      </c>
      <c r="D1592" s="30" t="s">
        <v>2090</v>
      </c>
      <c r="E1592" s="30" t="s">
        <v>836</v>
      </c>
      <c r="F1592" s="30" t="s">
        <v>3880</v>
      </c>
      <c r="G1592" s="32">
        <v>1</v>
      </c>
      <c r="H1592" s="36" t="s">
        <v>29</v>
      </c>
      <c r="I1592" s="39">
        <v>15589</v>
      </c>
      <c r="J1592" s="43"/>
      <c r="K1592" s="41">
        <f t="shared" si="26"/>
        <v>0</v>
      </c>
    </row>
    <row r="1593" spans="1:11" x14ac:dyDescent="0.25">
      <c r="A1593" s="35">
        <v>1579</v>
      </c>
      <c r="B1593" s="31">
        <v>43441</v>
      </c>
      <c r="C1593" s="30" t="s">
        <v>3881</v>
      </c>
      <c r="D1593" s="30" t="s">
        <v>2090</v>
      </c>
      <c r="E1593" s="30" t="s">
        <v>840</v>
      </c>
      <c r="F1593" s="30" t="s">
        <v>3882</v>
      </c>
      <c r="G1593" s="32">
        <v>2</v>
      </c>
      <c r="H1593" s="36" t="s">
        <v>29</v>
      </c>
      <c r="I1593" s="39">
        <v>16750</v>
      </c>
      <c r="J1593" s="43"/>
      <c r="K1593" s="41">
        <f t="shared" si="26"/>
        <v>0</v>
      </c>
    </row>
    <row r="1594" spans="1:11" x14ac:dyDescent="0.25">
      <c r="A1594" s="35">
        <v>1580</v>
      </c>
      <c r="B1594" s="31">
        <v>43441</v>
      </c>
      <c r="C1594" s="30" t="s">
        <v>3881</v>
      </c>
      <c r="D1594" s="30" t="s">
        <v>2090</v>
      </c>
      <c r="E1594" s="30" t="s">
        <v>840</v>
      </c>
      <c r="F1594" s="30" t="s">
        <v>3883</v>
      </c>
      <c r="G1594" s="32">
        <v>2</v>
      </c>
      <c r="H1594" s="36" t="s">
        <v>29</v>
      </c>
      <c r="I1594" s="39">
        <v>17081.5</v>
      </c>
      <c r="J1594" s="43"/>
      <c r="K1594" s="41">
        <f t="shared" si="26"/>
        <v>0</v>
      </c>
    </row>
    <row r="1595" spans="1:11" x14ac:dyDescent="0.25">
      <c r="A1595" s="35">
        <v>1581</v>
      </c>
      <c r="B1595" s="31">
        <v>43441</v>
      </c>
      <c r="C1595" s="30" t="s">
        <v>3881</v>
      </c>
      <c r="D1595" s="30" t="s">
        <v>2090</v>
      </c>
      <c r="E1595" s="30" t="s">
        <v>840</v>
      </c>
      <c r="F1595" s="30" t="s">
        <v>3884</v>
      </c>
      <c r="G1595" s="32">
        <v>2</v>
      </c>
      <c r="H1595" s="36" t="s">
        <v>29</v>
      </c>
      <c r="I1595" s="39">
        <v>16750</v>
      </c>
      <c r="J1595" s="43"/>
      <c r="K1595" s="41">
        <f t="shared" si="26"/>
        <v>0</v>
      </c>
    </row>
    <row r="1596" spans="1:11" x14ac:dyDescent="0.25">
      <c r="A1596" s="35">
        <v>1582</v>
      </c>
      <c r="B1596" s="31">
        <v>43441</v>
      </c>
      <c r="C1596" s="30" t="s">
        <v>3881</v>
      </c>
      <c r="D1596" s="30" t="s">
        <v>2090</v>
      </c>
      <c r="E1596" s="30" t="s">
        <v>840</v>
      </c>
      <c r="F1596" s="30" t="s">
        <v>3885</v>
      </c>
      <c r="G1596" s="32">
        <v>4</v>
      </c>
      <c r="H1596" s="36" t="s">
        <v>29</v>
      </c>
      <c r="I1596" s="39">
        <v>17081.5</v>
      </c>
      <c r="J1596" s="43"/>
      <c r="K1596" s="41">
        <f t="shared" si="26"/>
        <v>0</v>
      </c>
    </row>
    <row r="1597" spans="1:11" x14ac:dyDescent="0.25">
      <c r="A1597" s="35">
        <v>1583</v>
      </c>
      <c r="B1597" s="31">
        <v>43441</v>
      </c>
      <c r="C1597" s="30" t="s">
        <v>3881</v>
      </c>
      <c r="D1597" s="30" t="s">
        <v>2090</v>
      </c>
      <c r="E1597" s="30" t="s">
        <v>840</v>
      </c>
      <c r="F1597" s="30" t="s">
        <v>3886</v>
      </c>
      <c r="G1597" s="32">
        <v>1</v>
      </c>
      <c r="H1597" s="36" t="s">
        <v>29</v>
      </c>
      <c r="I1597" s="39">
        <v>16584</v>
      </c>
      <c r="J1597" s="43"/>
      <c r="K1597" s="41">
        <f t="shared" si="26"/>
        <v>0</v>
      </c>
    </row>
    <row r="1598" spans="1:11" x14ac:dyDescent="0.25">
      <c r="A1598" s="35">
        <v>1584</v>
      </c>
      <c r="B1598" s="31">
        <v>43441</v>
      </c>
      <c r="C1598" s="30" t="s">
        <v>3887</v>
      </c>
      <c r="D1598" s="30" t="s">
        <v>2090</v>
      </c>
      <c r="E1598" s="30" t="s">
        <v>838</v>
      </c>
      <c r="F1598" s="30" t="s">
        <v>3888</v>
      </c>
      <c r="G1598" s="32">
        <v>2</v>
      </c>
      <c r="H1598" s="36" t="s">
        <v>29</v>
      </c>
      <c r="I1598" s="39">
        <v>19569</v>
      </c>
      <c r="J1598" s="43"/>
      <c r="K1598" s="41">
        <f t="shared" si="26"/>
        <v>0</v>
      </c>
    </row>
    <row r="1599" spans="1:11" x14ac:dyDescent="0.25">
      <c r="A1599" s="35">
        <v>1585</v>
      </c>
      <c r="B1599" s="31">
        <v>43441</v>
      </c>
      <c r="C1599" s="30" t="s">
        <v>3887</v>
      </c>
      <c r="D1599" s="30" t="s">
        <v>2090</v>
      </c>
      <c r="E1599" s="30" t="s">
        <v>838</v>
      </c>
      <c r="F1599" s="30" t="s">
        <v>3889</v>
      </c>
      <c r="G1599" s="32">
        <v>2</v>
      </c>
      <c r="H1599" s="36" t="s">
        <v>29</v>
      </c>
      <c r="I1599" s="39">
        <v>19403</v>
      </c>
      <c r="J1599" s="43"/>
      <c r="K1599" s="41">
        <f t="shared" ref="K1599:K1615" si="27">J1599*1.2*G1599</f>
        <v>0</v>
      </c>
    </row>
    <row r="1600" spans="1:11" x14ac:dyDescent="0.25">
      <c r="A1600" s="35">
        <v>1586</v>
      </c>
      <c r="B1600" s="31">
        <v>43441</v>
      </c>
      <c r="C1600" s="30" t="s">
        <v>3887</v>
      </c>
      <c r="D1600" s="30" t="s">
        <v>2090</v>
      </c>
      <c r="E1600" s="30" t="s">
        <v>838</v>
      </c>
      <c r="F1600" s="30" t="s">
        <v>3890</v>
      </c>
      <c r="G1600" s="32">
        <v>2</v>
      </c>
      <c r="H1600" s="36" t="s">
        <v>29</v>
      </c>
      <c r="I1600" s="39">
        <v>19569</v>
      </c>
      <c r="J1600" s="43"/>
      <c r="K1600" s="41">
        <f t="shared" si="27"/>
        <v>0</v>
      </c>
    </row>
    <row r="1601" spans="1:11" x14ac:dyDescent="0.25">
      <c r="A1601" s="35">
        <v>1587</v>
      </c>
      <c r="B1601" s="31">
        <v>43441</v>
      </c>
      <c r="C1601" s="30" t="s">
        <v>3891</v>
      </c>
      <c r="D1601" s="30" t="s">
        <v>2090</v>
      </c>
      <c r="E1601" s="30" t="s">
        <v>837</v>
      </c>
      <c r="F1601" s="30" t="s">
        <v>3892</v>
      </c>
      <c r="G1601" s="32">
        <v>2</v>
      </c>
      <c r="H1601" s="36" t="s">
        <v>29</v>
      </c>
      <c r="I1601" s="39">
        <v>20730</v>
      </c>
      <c r="J1601" s="43"/>
      <c r="K1601" s="41">
        <f t="shared" si="27"/>
        <v>0</v>
      </c>
    </row>
    <row r="1602" spans="1:11" x14ac:dyDescent="0.25">
      <c r="A1602" s="35">
        <v>1588</v>
      </c>
      <c r="B1602" s="31">
        <v>43441</v>
      </c>
      <c r="C1602" s="30" t="s">
        <v>3893</v>
      </c>
      <c r="D1602" s="30" t="s">
        <v>2090</v>
      </c>
      <c r="E1602" s="30" t="s">
        <v>835</v>
      </c>
      <c r="F1602" s="30" t="s">
        <v>3894</v>
      </c>
      <c r="G1602" s="32">
        <v>2</v>
      </c>
      <c r="H1602" s="36" t="s">
        <v>29</v>
      </c>
      <c r="I1602" s="39">
        <v>22554.5</v>
      </c>
      <c r="J1602" s="43"/>
      <c r="K1602" s="41">
        <f t="shared" si="27"/>
        <v>0</v>
      </c>
    </row>
    <row r="1603" spans="1:11" x14ac:dyDescent="0.25">
      <c r="A1603" s="35">
        <v>1589</v>
      </c>
      <c r="B1603" s="31">
        <v>43679</v>
      </c>
      <c r="C1603" s="30" t="s">
        <v>3895</v>
      </c>
      <c r="D1603" s="30" t="s">
        <v>1797</v>
      </c>
      <c r="E1603" s="30" t="s">
        <v>3896</v>
      </c>
      <c r="F1603" s="30" t="s">
        <v>3897</v>
      </c>
      <c r="G1603" s="32">
        <v>38</v>
      </c>
      <c r="H1603" s="36" t="s">
        <v>29</v>
      </c>
      <c r="I1603" s="39">
        <v>172.05263157894737</v>
      </c>
      <c r="J1603" s="43"/>
      <c r="K1603" s="41">
        <f t="shared" si="27"/>
        <v>0</v>
      </c>
    </row>
    <row r="1604" spans="1:11" x14ac:dyDescent="0.25">
      <c r="A1604" s="35">
        <v>1590</v>
      </c>
      <c r="B1604" s="31">
        <v>43733</v>
      </c>
      <c r="C1604" s="30" t="s">
        <v>3898</v>
      </c>
      <c r="D1604" s="30" t="s">
        <v>1797</v>
      </c>
      <c r="E1604" s="30" t="s">
        <v>3899</v>
      </c>
      <c r="F1604" s="30" t="s">
        <v>3900</v>
      </c>
      <c r="G1604" s="32">
        <v>10</v>
      </c>
      <c r="H1604" s="36" t="s">
        <v>48</v>
      </c>
      <c r="I1604" s="39">
        <v>3768.4</v>
      </c>
      <c r="J1604" s="43"/>
      <c r="K1604" s="41">
        <f t="shared" si="27"/>
        <v>0</v>
      </c>
    </row>
    <row r="1605" spans="1:11" x14ac:dyDescent="0.25">
      <c r="A1605" s="35">
        <v>1591</v>
      </c>
      <c r="B1605" s="31">
        <v>43679</v>
      </c>
      <c r="C1605" s="30" t="s">
        <v>3901</v>
      </c>
      <c r="D1605" s="30" t="s">
        <v>1797</v>
      </c>
      <c r="E1605" s="30" t="s">
        <v>3902</v>
      </c>
      <c r="F1605" s="30" t="s">
        <v>3903</v>
      </c>
      <c r="G1605" s="32">
        <v>10</v>
      </c>
      <c r="H1605" s="36" t="s">
        <v>48</v>
      </c>
      <c r="I1605" s="39">
        <v>649.6</v>
      </c>
      <c r="J1605" s="43"/>
      <c r="K1605" s="41">
        <f t="shared" si="27"/>
        <v>0</v>
      </c>
    </row>
    <row r="1606" spans="1:11" x14ac:dyDescent="0.25">
      <c r="A1606" s="35">
        <v>1592</v>
      </c>
      <c r="B1606" s="31">
        <v>43679</v>
      </c>
      <c r="C1606" s="30" t="s">
        <v>3904</v>
      </c>
      <c r="D1606" s="30" t="s">
        <v>1797</v>
      </c>
      <c r="E1606" s="30" t="s">
        <v>3905</v>
      </c>
      <c r="F1606" s="30" t="s">
        <v>3906</v>
      </c>
      <c r="G1606" s="32">
        <v>40</v>
      </c>
      <c r="H1606" s="36" t="s">
        <v>48</v>
      </c>
      <c r="I1606" s="39">
        <v>649.65</v>
      </c>
      <c r="J1606" s="43"/>
      <c r="K1606" s="41">
        <f t="shared" si="27"/>
        <v>0</v>
      </c>
    </row>
    <row r="1607" spans="1:11" x14ac:dyDescent="0.25">
      <c r="A1607" s="35">
        <v>1593</v>
      </c>
      <c r="B1607" s="31">
        <v>43679</v>
      </c>
      <c r="C1607" s="30" t="s">
        <v>3904</v>
      </c>
      <c r="D1607" s="30" t="s">
        <v>1797</v>
      </c>
      <c r="E1607" s="30" t="s">
        <v>3905</v>
      </c>
      <c r="F1607" s="30" t="s">
        <v>3907</v>
      </c>
      <c r="G1607" s="32">
        <v>10</v>
      </c>
      <c r="H1607" s="36" t="s">
        <v>48</v>
      </c>
      <c r="I1607" s="39">
        <v>649.6</v>
      </c>
      <c r="J1607" s="43"/>
      <c r="K1607" s="41">
        <f t="shared" si="27"/>
        <v>0</v>
      </c>
    </row>
    <row r="1608" spans="1:11" x14ac:dyDescent="0.25">
      <c r="A1608" s="35">
        <v>1594</v>
      </c>
      <c r="B1608" s="31">
        <v>43223</v>
      </c>
      <c r="C1608" s="30" t="s">
        <v>3908</v>
      </c>
      <c r="D1608" s="30" t="s">
        <v>2563</v>
      </c>
      <c r="E1608" s="30" t="s">
        <v>3909</v>
      </c>
      <c r="F1608" s="30" t="s">
        <v>3910</v>
      </c>
      <c r="G1608" s="32">
        <v>28</v>
      </c>
      <c r="H1608" s="36" t="s">
        <v>29</v>
      </c>
      <c r="I1608" s="39">
        <v>392.10570972889639</v>
      </c>
      <c r="J1608" s="43"/>
      <c r="K1608" s="41">
        <f t="shared" si="27"/>
        <v>0</v>
      </c>
    </row>
    <row r="1609" spans="1:11" x14ac:dyDescent="0.25">
      <c r="A1609" s="35">
        <v>1595</v>
      </c>
      <c r="B1609" s="31">
        <v>43223</v>
      </c>
      <c r="C1609" s="30" t="s">
        <v>3908</v>
      </c>
      <c r="D1609" s="30" t="s">
        <v>2563</v>
      </c>
      <c r="E1609" s="30" t="s">
        <v>3909</v>
      </c>
      <c r="F1609" s="30" t="s">
        <v>3911</v>
      </c>
      <c r="G1609" s="32">
        <v>728</v>
      </c>
      <c r="H1609" s="36" t="s">
        <v>29</v>
      </c>
      <c r="I1609" s="39">
        <v>392.10570972889639</v>
      </c>
      <c r="J1609" s="43"/>
      <c r="K1609" s="41">
        <f t="shared" si="27"/>
        <v>0</v>
      </c>
    </row>
    <row r="1610" spans="1:11" x14ac:dyDescent="0.25">
      <c r="A1610" s="35">
        <v>1596</v>
      </c>
      <c r="B1610" s="31">
        <v>43223</v>
      </c>
      <c r="C1610" s="30" t="s">
        <v>3908</v>
      </c>
      <c r="D1610" s="30" t="s">
        <v>2563</v>
      </c>
      <c r="E1610" s="30" t="s">
        <v>3909</v>
      </c>
      <c r="F1610" s="30" t="s">
        <v>3912</v>
      </c>
      <c r="G1610" s="32">
        <v>2</v>
      </c>
      <c r="H1610" s="36" t="s">
        <v>29</v>
      </c>
      <c r="I1610" s="39">
        <v>392.10570972889633</v>
      </c>
      <c r="J1610" s="43"/>
      <c r="K1610" s="41">
        <f t="shared" si="27"/>
        <v>0</v>
      </c>
    </row>
    <row r="1611" spans="1:11" x14ac:dyDescent="0.25">
      <c r="A1611" s="35">
        <v>1597</v>
      </c>
      <c r="B1611" s="31">
        <v>40575</v>
      </c>
      <c r="C1611" s="30" t="s">
        <v>3913</v>
      </c>
      <c r="D1611" s="30" t="s">
        <v>1818</v>
      </c>
      <c r="E1611" s="30" t="s">
        <v>546</v>
      </c>
      <c r="F1611" s="30" t="s">
        <v>545</v>
      </c>
      <c r="G1611" s="32">
        <v>3</v>
      </c>
      <c r="H1611" s="36" t="s">
        <v>29</v>
      </c>
      <c r="I1611" s="39">
        <v>8419.6666666666661</v>
      </c>
      <c r="J1611" s="43"/>
      <c r="K1611" s="41">
        <f t="shared" si="27"/>
        <v>0</v>
      </c>
    </row>
    <row r="1612" spans="1:11" x14ac:dyDescent="0.25">
      <c r="A1612" s="35">
        <v>1598</v>
      </c>
      <c r="B1612" s="31">
        <v>41411</v>
      </c>
      <c r="C1612" s="30" t="s">
        <v>4190</v>
      </c>
      <c r="D1612" s="30" t="s">
        <v>1818</v>
      </c>
      <c r="E1612" s="30" t="s">
        <v>4191</v>
      </c>
      <c r="F1612" s="30" t="s">
        <v>4192</v>
      </c>
      <c r="G1612" s="32">
        <v>1</v>
      </c>
      <c r="H1612" s="36" t="s">
        <v>29</v>
      </c>
      <c r="I1612" s="39">
        <v>14067.76815</v>
      </c>
      <c r="J1612" s="43"/>
      <c r="K1612" s="41">
        <f t="shared" si="27"/>
        <v>0</v>
      </c>
    </row>
    <row r="1613" spans="1:11" x14ac:dyDescent="0.25">
      <c r="A1613" s="35">
        <v>1599</v>
      </c>
      <c r="B1613" s="31">
        <v>42713</v>
      </c>
      <c r="C1613" s="30" t="s">
        <v>3914</v>
      </c>
      <c r="D1613" s="30" t="s">
        <v>1818</v>
      </c>
      <c r="E1613" s="30" t="s">
        <v>1073</v>
      </c>
      <c r="F1613" s="30" t="s">
        <v>1072</v>
      </c>
      <c r="G1613" s="32">
        <v>60</v>
      </c>
      <c r="H1613" s="36" t="s">
        <v>29</v>
      </c>
      <c r="I1613" s="39">
        <v>194.8716</v>
      </c>
      <c r="J1613" s="43"/>
      <c r="K1613" s="41">
        <f t="shared" si="27"/>
        <v>0</v>
      </c>
    </row>
    <row r="1614" spans="1:11" x14ac:dyDescent="0.25">
      <c r="A1614" s="35">
        <v>1600</v>
      </c>
      <c r="B1614" s="31">
        <v>42859</v>
      </c>
      <c r="C1614" s="30" t="s">
        <v>3915</v>
      </c>
      <c r="D1614" s="30" t="s">
        <v>1813</v>
      </c>
      <c r="E1614" s="30" t="s">
        <v>861</v>
      </c>
      <c r="F1614" s="30" t="s">
        <v>1067</v>
      </c>
      <c r="G1614" s="32">
        <v>1</v>
      </c>
      <c r="H1614" s="36" t="s">
        <v>29</v>
      </c>
      <c r="I1614" s="39">
        <v>115.00558867579907</v>
      </c>
      <c r="J1614" s="43"/>
      <c r="K1614" s="41">
        <f t="shared" si="27"/>
        <v>0</v>
      </c>
    </row>
    <row r="1615" spans="1:11" x14ac:dyDescent="0.25">
      <c r="A1615" s="35">
        <v>1601</v>
      </c>
      <c r="B1615" s="31">
        <v>42913</v>
      </c>
      <c r="C1615" s="30" t="s">
        <v>3915</v>
      </c>
      <c r="D1615" s="30" t="s">
        <v>1813</v>
      </c>
      <c r="E1615" s="30" t="s">
        <v>861</v>
      </c>
      <c r="F1615" s="30" t="s">
        <v>860</v>
      </c>
      <c r="G1615" s="32">
        <v>1</v>
      </c>
      <c r="H1615" s="36" t="s">
        <v>29</v>
      </c>
      <c r="I1615" s="39">
        <v>116.50312949771691</v>
      </c>
      <c r="J1615" s="43"/>
      <c r="K1615" s="41">
        <f t="shared" si="27"/>
        <v>0</v>
      </c>
    </row>
    <row r="1616" spans="1:11" x14ac:dyDescent="0.25">
      <c r="A1616" s="65" t="s">
        <v>4384</v>
      </c>
      <c r="B1616" s="66"/>
      <c r="C1616" s="66"/>
      <c r="D1616" s="67"/>
      <c r="E1616" s="15"/>
      <c r="F1616" s="15"/>
      <c r="G1616" s="15"/>
      <c r="H1616" s="16"/>
      <c r="I1616" s="27"/>
      <c r="J1616" s="14"/>
      <c r="K1616" s="28">
        <f>SUM(K15:K1615)</f>
        <v>0</v>
      </c>
    </row>
    <row r="1617" spans="1:10" ht="15.75" thickBot="1" x14ac:dyDescent="0.3"/>
    <row r="1618" spans="1:10" ht="15.75" x14ac:dyDescent="0.25">
      <c r="A1618" s="68" t="s">
        <v>9</v>
      </c>
      <c r="B1618" s="68"/>
      <c r="C1618" s="68"/>
      <c r="D1618" s="68"/>
      <c r="E1618" s="115"/>
      <c r="F1618" s="68"/>
      <c r="G1618" s="68"/>
      <c r="H1618" s="68"/>
      <c r="I1618" s="68"/>
      <c r="J1618" s="68"/>
    </row>
    <row r="1619" spans="1:10" x14ac:dyDescent="0.25">
      <c r="A1619" s="69" t="s">
        <v>1787</v>
      </c>
      <c r="B1619" s="69"/>
      <c r="C1619" s="69"/>
      <c r="D1619" s="69"/>
      <c r="E1619" s="116"/>
      <c r="F1619" s="69"/>
      <c r="G1619" s="69"/>
      <c r="H1619" s="69"/>
      <c r="I1619" s="69"/>
      <c r="J1619" s="69"/>
    </row>
    <row r="1620" spans="1:10" x14ac:dyDescent="0.25">
      <c r="A1620" s="70" t="s">
        <v>1785</v>
      </c>
      <c r="B1620" s="70"/>
      <c r="C1620" s="70"/>
      <c r="D1620" s="70"/>
      <c r="E1620" s="117"/>
      <c r="F1620" s="70"/>
      <c r="G1620" s="70"/>
      <c r="H1620" s="70"/>
      <c r="I1620" s="70"/>
      <c r="J1620" s="70"/>
    </row>
    <row r="1621" spans="1:10" ht="21" x14ac:dyDescent="0.25">
      <c r="A1621" s="71" t="s">
        <v>23</v>
      </c>
      <c r="B1621" s="71"/>
      <c r="C1621" s="71"/>
      <c r="D1621" s="71"/>
      <c r="E1621" s="118"/>
      <c r="F1621" s="71"/>
      <c r="G1621" s="72">
        <f t="shared" ref="G1621" si="28">K1616</f>
        <v>0</v>
      </c>
      <c r="H1621" s="72"/>
      <c r="I1621" s="72"/>
      <c r="J1621" s="21" t="s">
        <v>22</v>
      </c>
    </row>
    <row r="1622" spans="1:10" ht="21" x14ac:dyDescent="0.35">
      <c r="A1622" s="62" t="s">
        <v>10</v>
      </c>
      <c r="B1622" s="62"/>
      <c r="C1622" s="62"/>
      <c r="D1622" s="62"/>
      <c r="E1622" s="119"/>
      <c r="F1622" s="22"/>
      <c r="G1622" s="63" t="s">
        <v>1786</v>
      </c>
      <c r="H1622" s="63"/>
      <c r="I1622" s="63"/>
      <c r="J1622" s="23"/>
    </row>
    <row r="1623" spans="1:10" ht="15.75" x14ac:dyDescent="0.25">
      <c r="A1623" s="64" t="s">
        <v>11</v>
      </c>
      <c r="B1623" s="64"/>
      <c r="C1623" s="64"/>
      <c r="D1623" s="64"/>
      <c r="E1623" s="120"/>
      <c r="F1623" s="64"/>
      <c r="G1623" s="64"/>
      <c r="H1623" s="64"/>
      <c r="I1623" s="64"/>
      <c r="J1623" s="64"/>
    </row>
    <row r="1624" spans="1:10" ht="15.75" x14ac:dyDescent="0.25">
      <c r="A1624" s="64" t="s">
        <v>12</v>
      </c>
      <c r="B1624" s="64"/>
      <c r="C1624" s="64"/>
      <c r="D1624" s="64"/>
      <c r="E1624" s="120"/>
      <c r="F1624" s="64"/>
      <c r="G1624" s="64"/>
      <c r="H1624" s="64"/>
      <c r="I1624" s="64"/>
      <c r="J1624" s="64"/>
    </row>
    <row r="1625" spans="1:10" ht="15.75" x14ac:dyDescent="0.25">
      <c r="A1625" s="64" t="s">
        <v>4670</v>
      </c>
      <c r="B1625" s="64"/>
      <c r="C1625" s="64"/>
      <c r="D1625" s="64"/>
      <c r="E1625" s="120"/>
      <c r="F1625" s="64"/>
      <c r="G1625" s="64"/>
      <c r="H1625" s="64"/>
      <c r="I1625" s="64"/>
      <c r="J1625" s="64"/>
    </row>
    <row r="1626" spans="1:10" ht="15.75" x14ac:dyDescent="0.25">
      <c r="A1626" s="59" t="s">
        <v>13</v>
      </c>
      <c r="B1626" s="59"/>
      <c r="C1626" s="59"/>
      <c r="D1626" s="59"/>
      <c r="E1626" s="121"/>
      <c r="F1626" s="59"/>
      <c r="G1626" s="59"/>
      <c r="H1626" s="59"/>
      <c r="I1626" s="59"/>
      <c r="J1626" s="59"/>
    </row>
    <row r="1627" spans="1:10" ht="15.75" x14ac:dyDescent="0.25">
      <c r="A1627" s="60" t="s">
        <v>14</v>
      </c>
      <c r="B1627" s="60"/>
      <c r="C1627" s="60"/>
      <c r="D1627" s="60"/>
      <c r="E1627" s="122"/>
      <c r="F1627" s="60"/>
      <c r="G1627" s="60"/>
      <c r="H1627" s="60"/>
      <c r="I1627" s="60"/>
      <c r="J1627" s="60"/>
    </row>
    <row r="1628" spans="1:10" ht="15.75" x14ac:dyDescent="0.25">
      <c r="A1628" s="60" t="s">
        <v>15</v>
      </c>
      <c r="B1628" s="60"/>
      <c r="C1628" s="60"/>
      <c r="D1628" s="60"/>
      <c r="E1628" s="122"/>
      <c r="F1628" s="60"/>
      <c r="G1628" s="60"/>
      <c r="H1628" s="60"/>
      <c r="I1628" s="60"/>
      <c r="J1628" s="60"/>
    </row>
    <row r="1629" spans="1:10" ht="15.75" x14ac:dyDescent="0.25">
      <c r="A1629" s="61" t="s">
        <v>3916</v>
      </c>
      <c r="B1629" s="61"/>
      <c r="C1629" s="61"/>
      <c r="D1629" s="61"/>
      <c r="E1629" s="123"/>
      <c r="F1629" s="61"/>
      <c r="G1629" s="61"/>
      <c r="H1629" s="61"/>
      <c r="I1629" s="61"/>
      <c r="J1629" s="61"/>
    </row>
    <row r="1630" spans="1:10" ht="15.75" x14ac:dyDescent="0.25">
      <c r="A1630" s="59" t="s">
        <v>16</v>
      </c>
      <c r="B1630" s="59"/>
      <c r="C1630" s="59"/>
      <c r="D1630" s="59"/>
      <c r="E1630" s="121"/>
      <c r="F1630" s="59"/>
      <c r="G1630" s="59"/>
      <c r="H1630" s="59"/>
      <c r="I1630" s="59"/>
      <c r="J1630" s="59"/>
    </row>
    <row r="1631" spans="1:10" x14ac:dyDescent="0.25">
      <c r="A1631" s="24"/>
      <c r="B1631" s="24"/>
      <c r="C1631" s="24"/>
      <c r="D1631" s="24"/>
      <c r="E1631" s="124"/>
      <c r="F1631" s="24"/>
      <c r="G1631" s="24"/>
      <c r="H1631" s="24"/>
      <c r="I1631" s="24"/>
      <c r="J1631" s="24"/>
    </row>
    <row r="1632" spans="1:10" ht="15.75" x14ac:dyDescent="0.25">
      <c r="A1632" s="56" t="s">
        <v>3917</v>
      </c>
      <c r="B1632" s="56"/>
      <c r="C1632" s="56"/>
      <c r="D1632" s="56"/>
      <c r="E1632" s="125"/>
      <c r="F1632" s="56"/>
      <c r="G1632" s="56"/>
      <c r="H1632" s="56"/>
      <c r="I1632" s="56"/>
      <c r="J1632" s="56"/>
    </row>
    <row r="1633" spans="1:10" ht="15.75" x14ac:dyDescent="0.25">
      <c r="A1633" s="56" t="s">
        <v>17</v>
      </c>
      <c r="B1633" s="56"/>
      <c r="C1633" s="56"/>
      <c r="D1633" s="56"/>
      <c r="E1633" s="125"/>
      <c r="F1633" s="56"/>
      <c r="G1633" s="56"/>
      <c r="H1633" s="56"/>
      <c r="I1633" s="56"/>
      <c r="J1633" s="56"/>
    </row>
    <row r="1634" spans="1:10" ht="18.75" x14ac:dyDescent="0.25">
      <c r="A1634" s="57" t="s">
        <v>18</v>
      </c>
      <c r="B1634" s="57"/>
      <c r="C1634" s="57"/>
      <c r="D1634" s="57"/>
      <c r="E1634" s="126"/>
      <c r="F1634" s="57"/>
      <c r="G1634" s="57"/>
      <c r="H1634" s="25"/>
      <c r="I1634" s="58" t="s">
        <v>19</v>
      </c>
      <c r="J1634" s="58"/>
    </row>
    <row r="1635" spans="1:10" ht="15.75" x14ac:dyDescent="0.25">
      <c r="A1635" s="56" t="s">
        <v>20</v>
      </c>
      <c r="B1635" s="56"/>
      <c r="C1635" s="56"/>
      <c r="D1635" s="56"/>
      <c r="E1635" s="125"/>
      <c r="F1635" s="56"/>
      <c r="G1635" s="56"/>
      <c r="H1635" s="56"/>
      <c r="I1635" s="56"/>
      <c r="J1635" s="56"/>
    </row>
    <row r="1636" spans="1:10" ht="15.75" x14ac:dyDescent="0.25">
      <c r="A1636" s="24"/>
      <c r="B1636" s="24"/>
      <c r="C1636" s="24"/>
      <c r="D1636" s="24"/>
      <c r="E1636" s="124"/>
      <c r="F1636" s="24"/>
      <c r="G1636" s="56" t="s">
        <v>21</v>
      </c>
      <c r="H1636" s="56"/>
      <c r="I1636" s="56"/>
      <c r="J1636" s="56"/>
    </row>
    <row r="1637" spans="1:10" x14ac:dyDescent="0.25">
      <c r="A1637" s="24"/>
      <c r="B1637" s="24"/>
      <c r="C1637" s="24"/>
      <c r="D1637" s="24"/>
      <c r="E1637" s="124"/>
      <c r="F1637" s="24"/>
      <c r="G1637" s="24"/>
      <c r="H1637" s="24"/>
      <c r="I1637" s="24"/>
      <c r="J1637" s="24"/>
    </row>
  </sheetData>
  <mergeCells count="35">
    <mergeCell ref="J13:K13"/>
    <mergeCell ref="A13:I13"/>
    <mergeCell ref="A1:K1"/>
    <mergeCell ref="A2:K2"/>
    <mergeCell ref="A4:K4"/>
    <mergeCell ref="B7:K7"/>
    <mergeCell ref="A11:K11"/>
    <mergeCell ref="D8:K8"/>
    <mergeCell ref="I5:J5"/>
    <mergeCell ref="A5:H5"/>
    <mergeCell ref="A9:K9"/>
    <mergeCell ref="A10:K10"/>
    <mergeCell ref="E3:K3"/>
    <mergeCell ref="A1616:D1616"/>
    <mergeCell ref="A1618:J1618"/>
    <mergeCell ref="A1619:J1619"/>
    <mergeCell ref="A1620:J1620"/>
    <mergeCell ref="A1621:F1621"/>
    <mergeCell ref="G1621:I1621"/>
    <mergeCell ref="A1622:E1622"/>
    <mergeCell ref="G1622:I1622"/>
    <mergeCell ref="A1623:J1623"/>
    <mergeCell ref="A1624:J1624"/>
    <mergeCell ref="A1625:J1625"/>
    <mergeCell ref="A1626:J1626"/>
    <mergeCell ref="A1627:J1627"/>
    <mergeCell ref="A1628:J1628"/>
    <mergeCell ref="A1629:J1629"/>
    <mergeCell ref="A1630:J1630"/>
    <mergeCell ref="G1636:J1636"/>
    <mergeCell ref="A1632:J1632"/>
    <mergeCell ref="A1633:J1633"/>
    <mergeCell ref="A1634:G1634"/>
    <mergeCell ref="I1634:J1634"/>
    <mergeCell ref="A1635:J1635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1"/>
  <sheetViews>
    <sheetView workbookViewId="0">
      <pane ySplit="14" topLeftCell="A15" activePane="bottomLeft" state="frozen"/>
      <selection pane="bottomLeft" activeCell="E3" sqref="E3:K3"/>
    </sheetView>
  </sheetViews>
  <sheetFormatPr defaultRowHeight="15" x14ac:dyDescent="0.25"/>
  <cols>
    <col min="1" max="1" width="10.7109375" customWidth="1"/>
    <col min="2" max="2" width="50.42578125" bestFit="1" customWidth="1"/>
    <col min="3" max="3" width="18.7109375" customWidth="1"/>
    <col min="4" max="4" width="23.42578125" customWidth="1"/>
    <col min="5" max="5" width="11.28515625" customWidth="1"/>
    <col min="6" max="6" width="43.42578125" bestFit="1" customWidth="1"/>
    <col min="7" max="7" width="11" bestFit="1" customWidth="1"/>
    <col min="8" max="8" width="10.140625" bestFit="1" customWidth="1"/>
    <col min="9" max="9" width="14.5703125" bestFit="1" customWidth="1"/>
    <col min="10" max="10" width="15" customWidth="1"/>
    <col min="11" max="11" width="21.42578125" customWidth="1"/>
    <col min="12" max="12" width="14" customWidth="1"/>
  </cols>
  <sheetData>
    <row r="1" spans="1:12" ht="36.75" customHeight="1" x14ac:dyDescent="0.25">
      <c r="A1" s="77" t="s">
        <v>3920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23.25" x14ac:dyDescent="0.35">
      <c r="A2" s="94" t="s">
        <v>4385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2" ht="52.5" customHeight="1" x14ac:dyDescent="0.35">
      <c r="A3" s="17"/>
      <c r="B3" s="18"/>
      <c r="C3" s="18" t="s">
        <v>3919</v>
      </c>
      <c r="D3" s="55" t="s">
        <v>4618</v>
      </c>
      <c r="E3" s="93" t="s">
        <v>42</v>
      </c>
      <c r="F3" s="93"/>
      <c r="G3" s="93"/>
      <c r="H3" s="93"/>
      <c r="I3" s="93"/>
      <c r="J3" s="93"/>
      <c r="K3" s="93"/>
    </row>
    <row r="4" spans="1:12" ht="15.75" x14ac:dyDescent="0.25">
      <c r="A4" s="80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2" ht="15" customHeight="1" x14ac:dyDescent="0.25">
      <c r="A5" s="89" t="s">
        <v>26</v>
      </c>
      <c r="B5" s="89"/>
      <c r="C5" s="89"/>
      <c r="D5" s="89"/>
      <c r="E5" s="89"/>
      <c r="F5" s="89"/>
      <c r="G5" s="89"/>
      <c r="H5" s="89"/>
      <c r="I5" s="88" t="s">
        <v>1788</v>
      </c>
      <c r="J5" s="88"/>
      <c r="K5" s="20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5.75" x14ac:dyDescent="0.25">
      <c r="A7" s="1"/>
      <c r="B7" s="82"/>
      <c r="C7" s="83"/>
      <c r="D7" s="83"/>
      <c r="E7" s="83"/>
      <c r="F7" s="83"/>
      <c r="G7" s="83"/>
      <c r="H7" s="83"/>
      <c r="I7" s="83"/>
      <c r="J7" s="83"/>
      <c r="K7" s="83"/>
    </row>
    <row r="8" spans="1:12" ht="15.75" x14ac:dyDescent="0.25">
      <c r="A8" s="1"/>
      <c r="B8" s="1"/>
      <c r="C8" s="1"/>
      <c r="D8" s="86" t="s">
        <v>25</v>
      </c>
      <c r="E8" s="86"/>
      <c r="F8" s="87"/>
      <c r="G8" s="87"/>
      <c r="H8" s="87"/>
      <c r="I8" s="87"/>
      <c r="J8" s="85"/>
      <c r="K8" s="85"/>
    </row>
    <row r="9" spans="1:12" ht="41.25" customHeight="1" x14ac:dyDescent="0.25">
      <c r="A9" s="90" t="s">
        <v>28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2" ht="15.75" x14ac:dyDescent="0.2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2" x14ac:dyDescent="0.25">
      <c r="A11" s="84" t="s">
        <v>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2" ht="14.25" customHeight="1" thickBot="1" x14ac:dyDescent="0.3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2" ht="16.5" customHeight="1" thickBot="1" x14ac:dyDescent="0.3">
      <c r="A13" s="97" t="s">
        <v>2</v>
      </c>
      <c r="B13" s="98"/>
      <c r="C13" s="98"/>
      <c r="D13" s="98"/>
      <c r="E13" s="98"/>
      <c r="F13" s="98"/>
      <c r="G13" s="98"/>
      <c r="H13" s="98"/>
      <c r="I13" s="98"/>
      <c r="J13" s="99"/>
      <c r="K13" s="95" t="s">
        <v>3</v>
      </c>
      <c r="L13" s="96"/>
    </row>
    <row r="14" spans="1:12" ht="71.25" x14ac:dyDescent="0.25">
      <c r="A14" s="47" t="s">
        <v>4616</v>
      </c>
      <c r="B14" s="48" t="s">
        <v>3921</v>
      </c>
      <c r="C14" s="49" t="s">
        <v>5</v>
      </c>
      <c r="D14" s="48" t="s">
        <v>6</v>
      </c>
      <c r="E14" s="44" t="s">
        <v>1789</v>
      </c>
      <c r="F14" s="44" t="s">
        <v>1790</v>
      </c>
      <c r="G14" s="48" t="s">
        <v>1791</v>
      </c>
      <c r="H14" s="44" t="s">
        <v>7</v>
      </c>
      <c r="I14" s="44" t="s">
        <v>1792</v>
      </c>
      <c r="J14" s="44" t="s">
        <v>1793</v>
      </c>
      <c r="K14" s="45" t="s">
        <v>8</v>
      </c>
      <c r="L14" s="46" t="s">
        <v>24</v>
      </c>
    </row>
    <row r="15" spans="1:12" x14ac:dyDescent="0.25">
      <c r="A15" s="50">
        <v>1</v>
      </c>
      <c r="B15" s="51" t="s">
        <v>4603</v>
      </c>
      <c r="C15" s="52">
        <v>42410</v>
      </c>
      <c r="D15" s="51" t="s">
        <v>4619</v>
      </c>
      <c r="E15" s="51" t="s">
        <v>1859</v>
      </c>
      <c r="F15" s="51" t="s">
        <v>4603</v>
      </c>
      <c r="G15" s="51" t="s">
        <v>4649</v>
      </c>
      <c r="H15" s="53">
        <v>1</v>
      </c>
      <c r="I15" s="51" t="s">
        <v>29</v>
      </c>
      <c r="J15" s="54">
        <v>1787823</v>
      </c>
      <c r="K15" s="53"/>
      <c r="L15" s="53"/>
    </row>
    <row r="16" spans="1:12" x14ac:dyDescent="0.25">
      <c r="A16" s="50">
        <v>2</v>
      </c>
      <c r="B16" s="51" t="s">
        <v>3923</v>
      </c>
      <c r="C16" s="52">
        <v>39608</v>
      </c>
      <c r="D16" s="51" t="s">
        <v>3922</v>
      </c>
      <c r="E16" s="51" t="s">
        <v>1859</v>
      </c>
      <c r="F16" s="51" t="s">
        <v>3923</v>
      </c>
      <c r="G16" s="51" t="s">
        <v>3924</v>
      </c>
      <c r="H16" s="53">
        <v>1</v>
      </c>
      <c r="I16" s="51" t="s">
        <v>29</v>
      </c>
      <c r="J16" s="54">
        <v>1059932</v>
      </c>
      <c r="K16" s="53"/>
      <c r="L16" s="53"/>
    </row>
    <row r="17" spans="1:12" x14ac:dyDescent="0.25">
      <c r="A17" s="50">
        <v>2</v>
      </c>
      <c r="B17" s="51" t="s">
        <v>3923</v>
      </c>
      <c r="C17" s="52">
        <v>39608</v>
      </c>
      <c r="D17" s="51" t="s">
        <v>3922</v>
      </c>
      <c r="E17" s="51" t="s">
        <v>1859</v>
      </c>
      <c r="F17" s="51" t="s">
        <v>3923</v>
      </c>
      <c r="G17" s="51" t="s">
        <v>3925</v>
      </c>
      <c r="H17" s="53">
        <v>1</v>
      </c>
      <c r="I17" s="51" t="s">
        <v>29</v>
      </c>
      <c r="J17" s="54">
        <v>1059932</v>
      </c>
      <c r="K17" s="53"/>
      <c r="L17" s="53"/>
    </row>
    <row r="18" spans="1:12" x14ac:dyDescent="0.25">
      <c r="A18" s="50">
        <v>3</v>
      </c>
      <c r="B18" s="51" t="s">
        <v>4319</v>
      </c>
      <c r="C18" s="52">
        <v>41255</v>
      </c>
      <c r="D18" s="51" t="s">
        <v>3926</v>
      </c>
      <c r="E18" s="51" t="s">
        <v>1818</v>
      </c>
      <c r="F18" s="51" t="s">
        <v>3927</v>
      </c>
      <c r="G18" s="51" t="s">
        <v>3928</v>
      </c>
      <c r="H18" s="53">
        <v>1</v>
      </c>
      <c r="I18" s="51" t="s">
        <v>29</v>
      </c>
      <c r="J18" s="54">
        <v>507745</v>
      </c>
      <c r="K18" s="53"/>
      <c r="L18" s="53"/>
    </row>
    <row r="19" spans="1:12" x14ac:dyDescent="0.25">
      <c r="A19" s="50">
        <v>3</v>
      </c>
      <c r="B19" s="51" t="s">
        <v>4319</v>
      </c>
      <c r="C19" s="52">
        <v>41255</v>
      </c>
      <c r="D19" s="51" t="s">
        <v>3926</v>
      </c>
      <c r="E19" s="51" t="s">
        <v>1818</v>
      </c>
      <c r="F19" s="51" t="s">
        <v>3927</v>
      </c>
      <c r="G19" s="51" t="s">
        <v>3929</v>
      </c>
      <c r="H19" s="53">
        <v>1</v>
      </c>
      <c r="I19" s="51" t="s">
        <v>29</v>
      </c>
      <c r="J19" s="54">
        <v>507745</v>
      </c>
      <c r="K19" s="53"/>
      <c r="L19" s="53"/>
    </row>
    <row r="20" spans="1:12" x14ac:dyDescent="0.25">
      <c r="A20" s="50">
        <v>4</v>
      </c>
      <c r="B20" s="51" t="s">
        <v>4320</v>
      </c>
      <c r="C20" s="52">
        <v>42206</v>
      </c>
      <c r="D20" s="51" t="s">
        <v>3930</v>
      </c>
      <c r="E20" s="51" t="s">
        <v>1974</v>
      </c>
      <c r="F20" s="51" t="s">
        <v>3931</v>
      </c>
      <c r="G20" s="51" t="s">
        <v>3932</v>
      </c>
      <c r="H20" s="53">
        <v>1</v>
      </c>
      <c r="I20" s="51" t="s">
        <v>29</v>
      </c>
      <c r="J20" s="54">
        <v>5470394</v>
      </c>
      <c r="K20" s="53"/>
      <c r="L20" s="53"/>
    </row>
    <row r="21" spans="1:12" x14ac:dyDescent="0.25">
      <c r="A21" s="50">
        <v>5</v>
      </c>
      <c r="B21" s="51" t="s">
        <v>4321</v>
      </c>
      <c r="C21" s="52">
        <v>42187</v>
      </c>
      <c r="D21" s="51" t="s">
        <v>3933</v>
      </c>
      <c r="E21" s="51" t="s">
        <v>1974</v>
      </c>
      <c r="F21" s="51" t="s">
        <v>3934</v>
      </c>
      <c r="G21" s="51" t="s">
        <v>3935</v>
      </c>
      <c r="H21" s="53">
        <v>1</v>
      </c>
      <c r="I21" s="51" t="s">
        <v>29</v>
      </c>
      <c r="J21" s="54">
        <v>5473282</v>
      </c>
      <c r="K21" s="53"/>
      <c r="L21" s="53"/>
    </row>
    <row r="22" spans="1:12" x14ac:dyDescent="0.25">
      <c r="A22" s="50">
        <v>6</v>
      </c>
      <c r="B22" s="51" t="s">
        <v>4322</v>
      </c>
      <c r="C22" s="52">
        <v>42419</v>
      </c>
      <c r="D22" s="51" t="s">
        <v>3936</v>
      </c>
      <c r="E22" s="51" t="s">
        <v>1950</v>
      </c>
      <c r="F22" s="51" t="s">
        <v>3937</v>
      </c>
      <c r="G22" s="51" t="s">
        <v>3938</v>
      </c>
      <c r="H22" s="53">
        <v>1</v>
      </c>
      <c r="I22" s="51" t="s">
        <v>29</v>
      </c>
      <c r="J22" s="54">
        <v>480603</v>
      </c>
      <c r="K22" s="53"/>
      <c r="L22" s="53"/>
    </row>
    <row r="23" spans="1:12" x14ac:dyDescent="0.25">
      <c r="A23" s="50">
        <v>7</v>
      </c>
      <c r="B23" s="51" t="s">
        <v>4323</v>
      </c>
      <c r="C23" s="52">
        <v>42307</v>
      </c>
      <c r="D23" s="51" t="s">
        <v>3939</v>
      </c>
      <c r="E23" s="51" t="s">
        <v>1974</v>
      </c>
      <c r="F23" s="51" t="s">
        <v>3940</v>
      </c>
      <c r="G23" s="51" t="s">
        <v>3941</v>
      </c>
      <c r="H23" s="53">
        <v>1</v>
      </c>
      <c r="I23" s="51" t="s">
        <v>29</v>
      </c>
      <c r="J23" s="54">
        <v>2461103</v>
      </c>
      <c r="K23" s="53"/>
      <c r="L23" s="53"/>
    </row>
    <row r="24" spans="1:12" x14ac:dyDescent="0.25">
      <c r="A24" s="50">
        <v>8</v>
      </c>
      <c r="B24" s="51" t="s">
        <v>4324</v>
      </c>
      <c r="C24" s="52">
        <v>41690</v>
      </c>
      <c r="D24" s="51" t="s">
        <v>3942</v>
      </c>
      <c r="E24" s="51" t="s">
        <v>1799</v>
      </c>
      <c r="F24" s="51" t="s">
        <v>676</v>
      </c>
      <c r="G24" s="51" t="s">
        <v>675</v>
      </c>
      <c r="H24" s="53">
        <v>1</v>
      </c>
      <c r="I24" s="51" t="s">
        <v>29</v>
      </c>
      <c r="J24" s="54">
        <v>4953</v>
      </c>
      <c r="K24" s="53"/>
      <c r="L24" s="53"/>
    </row>
    <row r="25" spans="1:12" x14ac:dyDescent="0.25">
      <c r="A25" s="50">
        <v>8</v>
      </c>
      <c r="B25" s="51" t="s">
        <v>4324</v>
      </c>
      <c r="C25" s="52">
        <v>41668</v>
      </c>
      <c r="D25" s="51" t="s">
        <v>3943</v>
      </c>
      <c r="E25" s="51" t="s">
        <v>1797</v>
      </c>
      <c r="F25" s="51" t="s">
        <v>1549</v>
      </c>
      <c r="G25" s="51" t="s">
        <v>3944</v>
      </c>
      <c r="H25" s="53">
        <v>2</v>
      </c>
      <c r="I25" s="51" t="s">
        <v>29</v>
      </c>
      <c r="J25" s="54">
        <v>955</v>
      </c>
      <c r="K25" s="53"/>
      <c r="L25" s="53"/>
    </row>
    <row r="26" spans="1:12" x14ac:dyDescent="0.25">
      <c r="A26" s="50">
        <v>8</v>
      </c>
      <c r="B26" s="51" t="s">
        <v>4324</v>
      </c>
      <c r="C26" s="52">
        <v>41668</v>
      </c>
      <c r="D26" s="51" t="s">
        <v>3945</v>
      </c>
      <c r="E26" s="51" t="s">
        <v>1797</v>
      </c>
      <c r="F26" s="51" t="s">
        <v>1207</v>
      </c>
      <c r="G26" s="51" t="s">
        <v>3946</v>
      </c>
      <c r="H26" s="53">
        <v>1</v>
      </c>
      <c r="I26" s="51" t="s">
        <v>29</v>
      </c>
      <c r="J26" s="54">
        <v>668</v>
      </c>
      <c r="K26" s="53"/>
      <c r="L26" s="53"/>
    </row>
    <row r="27" spans="1:12" x14ac:dyDescent="0.25">
      <c r="A27" s="50">
        <v>8</v>
      </c>
      <c r="B27" s="51" t="s">
        <v>4324</v>
      </c>
      <c r="C27" s="52">
        <v>41487</v>
      </c>
      <c r="D27" s="51" t="s">
        <v>3945</v>
      </c>
      <c r="E27" s="51" t="s">
        <v>1797</v>
      </c>
      <c r="F27" s="51" t="s">
        <v>1207</v>
      </c>
      <c r="G27" s="51" t="s">
        <v>3947</v>
      </c>
      <c r="H27" s="53">
        <v>1</v>
      </c>
      <c r="I27" s="51" t="s">
        <v>29</v>
      </c>
      <c r="J27" s="54">
        <v>630</v>
      </c>
      <c r="K27" s="53"/>
      <c r="L27" s="53"/>
    </row>
    <row r="28" spans="1:12" x14ac:dyDescent="0.25">
      <c r="A28" s="50">
        <v>8</v>
      </c>
      <c r="B28" s="51" t="s">
        <v>4324</v>
      </c>
      <c r="C28" s="52">
        <v>41668</v>
      </c>
      <c r="D28" s="51" t="s">
        <v>3945</v>
      </c>
      <c r="E28" s="51" t="s">
        <v>1797</v>
      </c>
      <c r="F28" s="51" t="s">
        <v>1207</v>
      </c>
      <c r="G28" s="51" t="s">
        <v>3948</v>
      </c>
      <c r="H28" s="53">
        <v>2</v>
      </c>
      <c r="I28" s="51" t="s">
        <v>29</v>
      </c>
      <c r="J28" s="54">
        <v>668</v>
      </c>
      <c r="K28" s="53"/>
      <c r="L28" s="53"/>
    </row>
    <row r="29" spans="1:12" x14ac:dyDescent="0.25">
      <c r="A29" s="50">
        <v>8</v>
      </c>
      <c r="B29" s="51" t="s">
        <v>4324</v>
      </c>
      <c r="C29" s="52">
        <v>41381</v>
      </c>
      <c r="D29" s="51" t="s">
        <v>3949</v>
      </c>
      <c r="E29" s="51" t="s">
        <v>1797</v>
      </c>
      <c r="F29" s="51" t="s">
        <v>1215</v>
      </c>
      <c r="G29" s="51" t="s">
        <v>1220</v>
      </c>
      <c r="H29" s="53">
        <v>2</v>
      </c>
      <c r="I29" s="51" t="s">
        <v>29</v>
      </c>
      <c r="J29" s="54">
        <v>855</v>
      </c>
      <c r="K29" s="53"/>
      <c r="L29" s="53"/>
    </row>
    <row r="30" spans="1:12" x14ac:dyDescent="0.25">
      <c r="A30" s="50">
        <v>8</v>
      </c>
      <c r="B30" s="51" t="s">
        <v>4324</v>
      </c>
      <c r="C30" s="52">
        <v>41668</v>
      </c>
      <c r="D30" s="51" t="s">
        <v>3949</v>
      </c>
      <c r="E30" s="51" t="s">
        <v>1797</v>
      </c>
      <c r="F30" s="51" t="s">
        <v>1215</v>
      </c>
      <c r="G30" s="51" t="s">
        <v>3950</v>
      </c>
      <c r="H30" s="53">
        <v>2</v>
      </c>
      <c r="I30" s="51" t="s">
        <v>29</v>
      </c>
      <c r="J30" s="54">
        <v>777</v>
      </c>
      <c r="K30" s="53"/>
      <c r="L30" s="53"/>
    </row>
    <row r="31" spans="1:12" x14ac:dyDescent="0.25">
      <c r="A31" s="50">
        <v>8</v>
      </c>
      <c r="B31" s="51" t="s">
        <v>4324</v>
      </c>
      <c r="C31" s="52">
        <v>41487</v>
      </c>
      <c r="D31" s="51" t="s">
        <v>3949</v>
      </c>
      <c r="E31" s="51" t="s">
        <v>1797</v>
      </c>
      <c r="F31" s="51" t="s">
        <v>1215</v>
      </c>
      <c r="G31" s="51" t="s">
        <v>3951</v>
      </c>
      <c r="H31" s="53">
        <v>2</v>
      </c>
      <c r="I31" s="51" t="s">
        <v>29</v>
      </c>
      <c r="J31" s="54">
        <v>733</v>
      </c>
      <c r="K31" s="53"/>
      <c r="L31" s="53"/>
    </row>
    <row r="32" spans="1:12" x14ac:dyDescent="0.25">
      <c r="A32" s="50">
        <v>8</v>
      </c>
      <c r="B32" s="51" t="s">
        <v>4324</v>
      </c>
      <c r="C32" s="52">
        <v>41381</v>
      </c>
      <c r="D32" s="51" t="s">
        <v>3952</v>
      </c>
      <c r="E32" s="51" t="s">
        <v>1797</v>
      </c>
      <c r="F32" s="51" t="s">
        <v>1209</v>
      </c>
      <c r="G32" s="51" t="s">
        <v>1219</v>
      </c>
      <c r="H32" s="53">
        <v>1</v>
      </c>
      <c r="I32" s="51" t="s">
        <v>29</v>
      </c>
      <c r="J32" s="54">
        <v>4450</v>
      </c>
      <c r="K32" s="53"/>
      <c r="L32" s="53"/>
    </row>
    <row r="33" spans="1:12" x14ac:dyDescent="0.25">
      <c r="A33" s="50">
        <v>8</v>
      </c>
      <c r="B33" s="51" t="s">
        <v>4324</v>
      </c>
      <c r="C33" s="52">
        <v>41487</v>
      </c>
      <c r="D33" s="51" t="s">
        <v>3952</v>
      </c>
      <c r="E33" s="51" t="s">
        <v>1797</v>
      </c>
      <c r="F33" s="51" t="s">
        <v>1209</v>
      </c>
      <c r="G33" s="51" t="s">
        <v>3953</v>
      </c>
      <c r="H33" s="53">
        <v>2</v>
      </c>
      <c r="I33" s="51" t="s">
        <v>29</v>
      </c>
      <c r="J33" s="54">
        <v>3814.5</v>
      </c>
      <c r="K33" s="53"/>
      <c r="L33" s="53"/>
    </row>
    <row r="34" spans="1:12" x14ac:dyDescent="0.25">
      <c r="A34" s="50">
        <v>8</v>
      </c>
      <c r="B34" s="51" t="s">
        <v>4324</v>
      </c>
      <c r="C34" s="52">
        <v>41668</v>
      </c>
      <c r="D34" s="51" t="s">
        <v>3952</v>
      </c>
      <c r="E34" s="51" t="s">
        <v>1797</v>
      </c>
      <c r="F34" s="51" t="s">
        <v>1209</v>
      </c>
      <c r="G34" s="51" t="s">
        <v>3954</v>
      </c>
      <c r="H34" s="53">
        <v>1</v>
      </c>
      <c r="I34" s="51" t="s">
        <v>29</v>
      </c>
      <c r="J34" s="54">
        <v>4043</v>
      </c>
      <c r="K34" s="53"/>
      <c r="L34" s="53"/>
    </row>
    <row r="35" spans="1:12" x14ac:dyDescent="0.25">
      <c r="A35" s="50">
        <v>8</v>
      </c>
      <c r="B35" s="51" t="s">
        <v>4324</v>
      </c>
      <c r="C35" s="52">
        <v>41381</v>
      </c>
      <c r="D35" s="51" t="s">
        <v>3955</v>
      </c>
      <c r="E35" s="51" t="s">
        <v>1797</v>
      </c>
      <c r="F35" s="51" t="s">
        <v>1208</v>
      </c>
      <c r="G35" s="51" t="s">
        <v>1221</v>
      </c>
      <c r="H35" s="53">
        <v>4</v>
      </c>
      <c r="I35" s="51" t="s">
        <v>29</v>
      </c>
      <c r="J35" s="54">
        <v>149</v>
      </c>
      <c r="K35" s="53"/>
      <c r="L35" s="53"/>
    </row>
    <row r="36" spans="1:12" x14ac:dyDescent="0.25">
      <c r="A36" s="50">
        <v>8</v>
      </c>
      <c r="B36" s="51" t="s">
        <v>4324</v>
      </c>
      <c r="C36" s="52">
        <v>41487</v>
      </c>
      <c r="D36" s="51" t="s">
        <v>3955</v>
      </c>
      <c r="E36" s="51" t="s">
        <v>1797</v>
      </c>
      <c r="F36" s="51" t="s">
        <v>1208</v>
      </c>
      <c r="G36" s="51" t="s">
        <v>3956</v>
      </c>
      <c r="H36" s="53">
        <v>2</v>
      </c>
      <c r="I36" s="51" t="s">
        <v>29</v>
      </c>
      <c r="J36" s="54">
        <v>172.69</v>
      </c>
      <c r="K36" s="53"/>
      <c r="L36" s="53"/>
    </row>
    <row r="37" spans="1:12" x14ac:dyDescent="0.25">
      <c r="A37" s="50">
        <v>8</v>
      </c>
      <c r="B37" s="51" t="s">
        <v>4324</v>
      </c>
      <c r="C37" s="52">
        <v>41668</v>
      </c>
      <c r="D37" s="51" t="s">
        <v>3955</v>
      </c>
      <c r="E37" s="51" t="s">
        <v>1797</v>
      </c>
      <c r="F37" s="51" t="s">
        <v>1208</v>
      </c>
      <c r="G37" s="51" t="s">
        <v>3957</v>
      </c>
      <c r="H37" s="53">
        <v>2</v>
      </c>
      <c r="I37" s="51" t="s">
        <v>29</v>
      </c>
      <c r="J37" s="54">
        <v>183.14</v>
      </c>
      <c r="K37" s="53"/>
      <c r="L37" s="53"/>
    </row>
    <row r="38" spans="1:12" x14ac:dyDescent="0.25">
      <c r="A38" s="50">
        <v>8</v>
      </c>
      <c r="B38" s="51" t="s">
        <v>4324</v>
      </c>
      <c r="C38" s="52">
        <v>42087</v>
      </c>
      <c r="D38" s="51" t="s">
        <v>3958</v>
      </c>
      <c r="E38" s="51" t="s">
        <v>1797</v>
      </c>
      <c r="F38" s="51" t="s">
        <v>1166</v>
      </c>
      <c r="G38" s="51" t="s">
        <v>1165</v>
      </c>
      <c r="H38" s="53">
        <v>1</v>
      </c>
      <c r="I38" s="51" t="s">
        <v>29</v>
      </c>
      <c r="J38" s="54">
        <v>470</v>
      </c>
      <c r="K38" s="53"/>
      <c r="L38" s="53"/>
    </row>
    <row r="39" spans="1:12" x14ac:dyDescent="0.25">
      <c r="A39" s="50">
        <v>8</v>
      </c>
      <c r="B39" s="51" t="s">
        <v>4324</v>
      </c>
      <c r="C39" s="52">
        <v>39263</v>
      </c>
      <c r="D39" s="51" t="s">
        <v>3959</v>
      </c>
      <c r="E39" s="51" t="s">
        <v>1797</v>
      </c>
      <c r="F39" s="51" t="s">
        <v>1778</v>
      </c>
      <c r="G39" s="51" t="s">
        <v>1777</v>
      </c>
      <c r="H39" s="53">
        <v>1</v>
      </c>
      <c r="I39" s="51" t="s">
        <v>29</v>
      </c>
      <c r="J39" s="54">
        <v>4554</v>
      </c>
      <c r="K39" s="53"/>
      <c r="L39" s="53"/>
    </row>
    <row r="40" spans="1:12" x14ac:dyDescent="0.25">
      <c r="A40" s="50">
        <v>8</v>
      </c>
      <c r="B40" s="51" t="s">
        <v>4324</v>
      </c>
      <c r="C40" s="52">
        <v>41702</v>
      </c>
      <c r="D40" s="51" t="s">
        <v>3960</v>
      </c>
      <c r="E40" s="51" t="s">
        <v>1797</v>
      </c>
      <c r="F40" s="51" t="s">
        <v>1034</v>
      </c>
      <c r="G40" s="51" t="s">
        <v>3961</v>
      </c>
      <c r="H40" s="53">
        <v>1</v>
      </c>
      <c r="I40" s="51" t="s">
        <v>29</v>
      </c>
      <c r="J40" s="54">
        <v>30949</v>
      </c>
      <c r="K40" s="53"/>
      <c r="L40" s="53"/>
    </row>
    <row r="41" spans="1:12" x14ac:dyDescent="0.25">
      <c r="A41" s="50">
        <v>8</v>
      </c>
      <c r="B41" s="51" t="s">
        <v>4324</v>
      </c>
      <c r="C41" s="52">
        <v>41515</v>
      </c>
      <c r="D41" s="51" t="s">
        <v>3962</v>
      </c>
      <c r="E41" s="51" t="s">
        <v>1797</v>
      </c>
      <c r="F41" s="51" t="s">
        <v>1545</v>
      </c>
      <c r="G41" s="51" t="s">
        <v>3963</v>
      </c>
      <c r="H41" s="53">
        <v>1</v>
      </c>
      <c r="I41" s="51" t="s">
        <v>29</v>
      </c>
      <c r="J41" s="54">
        <v>16228</v>
      </c>
      <c r="K41" s="53"/>
      <c r="L41" s="53"/>
    </row>
    <row r="42" spans="1:12" x14ac:dyDescent="0.25">
      <c r="A42" s="50">
        <v>8</v>
      </c>
      <c r="B42" s="51" t="s">
        <v>4324</v>
      </c>
      <c r="C42" s="52">
        <v>41702</v>
      </c>
      <c r="D42" s="51" t="s">
        <v>3962</v>
      </c>
      <c r="E42" s="51" t="s">
        <v>1797</v>
      </c>
      <c r="F42" s="51" t="s">
        <v>1545</v>
      </c>
      <c r="G42" s="51" t="s">
        <v>3964</v>
      </c>
      <c r="H42" s="53">
        <v>1</v>
      </c>
      <c r="I42" s="51" t="s">
        <v>29</v>
      </c>
      <c r="J42" s="54">
        <v>18676</v>
      </c>
      <c r="K42" s="53"/>
      <c r="L42" s="53"/>
    </row>
    <row r="43" spans="1:12" x14ac:dyDescent="0.25">
      <c r="A43" s="50">
        <v>8</v>
      </c>
      <c r="B43" s="51" t="s">
        <v>4324</v>
      </c>
      <c r="C43" s="52">
        <v>41754</v>
      </c>
      <c r="D43" s="51" t="s">
        <v>3965</v>
      </c>
      <c r="E43" s="51" t="s">
        <v>1797</v>
      </c>
      <c r="F43" s="51" t="s">
        <v>1032</v>
      </c>
      <c r="G43" s="51" t="s">
        <v>1036</v>
      </c>
      <c r="H43" s="53">
        <v>2</v>
      </c>
      <c r="I43" s="51" t="s">
        <v>29</v>
      </c>
      <c r="J43" s="54">
        <v>2916.5</v>
      </c>
      <c r="K43" s="53"/>
      <c r="L43" s="53"/>
    </row>
    <row r="44" spans="1:12" x14ac:dyDescent="0.25">
      <c r="A44" s="50">
        <v>8</v>
      </c>
      <c r="B44" s="51" t="s">
        <v>4324</v>
      </c>
      <c r="C44" s="52">
        <v>41718</v>
      </c>
      <c r="D44" s="51" t="s">
        <v>3965</v>
      </c>
      <c r="E44" s="51" t="s">
        <v>1797</v>
      </c>
      <c r="F44" s="51" t="s">
        <v>1032</v>
      </c>
      <c r="G44" s="51" t="s">
        <v>1035</v>
      </c>
      <c r="H44" s="53">
        <v>30</v>
      </c>
      <c r="I44" s="51" t="s">
        <v>29</v>
      </c>
      <c r="J44" s="54">
        <v>2881.4666666666667</v>
      </c>
      <c r="K44" s="53"/>
      <c r="L44" s="53"/>
    </row>
    <row r="45" spans="1:12" x14ac:dyDescent="0.25">
      <c r="A45" s="50">
        <v>8</v>
      </c>
      <c r="B45" s="51" t="s">
        <v>4324</v>
      </c>
      <c r="C45" s="52">
        <v>41571</v>
      </c>
      <c r="D45" s="51" t="s">
        <v>3965</v>
      </c>
      <c r="E45" s="51" t="s">
        <v>1797</v>
      </c>
      <c r="F45" s="51" t="s">
        <v>1032</v>
      </c>
      <c r="G45" s="51" t="s">
        <v>1031</v>
      </c>
      <c r="H45" s="53">
        <v>1</v>
      </c>
      <c r="I45" s="51" t="s">
        <v>29</v>
      </c>
      <c r="J45" s="54">
        <v>2876</v>
      </c>
      <c r="K45" s="53"/>
      <c r="L45" s="53"/>
    </row>
    <row r="46" spans="1:12" x14ac:dyDescent="0.25">
      <c r="A46" s="50">
        <v>8</v>
      </c>
      <c r="B46" s="51" t="s">
        <v>4324</v>
      </c>
      <c r="C46" s="52">
        <v>41022</v>
      </c>
      <c r="D46" s="51" t="s">
        <v>3966</v>
      </c>
      <c r="E46" s="51" t="s">
        <v>1927</v>
      </c>
      <c r="F46" s="51" t="s">
        <v>1473</v>
      </c>
      <c r="G46" s="51" t="s">
        <v>1472</v>
      </c>
      <c r="H46" s="53">
        <v>4</v>
      </c>
      <c r="I46" s="51" t="s">
        <v>29</v>
      </c>
      <c r="J46" s="54">
        <v>1404</v>
      </c>
      <c r="K46" s="53"/>
      <c r="L46" s="53"/>
    </row>
    <row r="47" spans="1:12" x14ac:dyDescent="0.25">
      <c r="A47" s="50">
        <v>8</v>
      </c>
      <c r="B47" s="51" t="s">
        <v>4324</v>
      </c>
      <c r="C47" s="52">
        <v>41022</v>
      </c>
      <c r="D47" s="51" t="s">
        <v>3967</v>
      </c>
      <c r="E47" s="51" t="s">
        <v>1927</v>
      </c>
      <c r="F47" s="51" t="s">
        <v>1467</v>
      </c>
      <c r="G47" s="51" t="s">
        <v>1466</v>
      </c>
      <c r="H47" s="53">
        <v>24</v>
      </c>
      <c r="I47" s="51" t="s">
        <v>29</v>
      </c>
      <c r="J47" s="54">
        <v>1067.0416666666667</v>
      </c>
      <c r="K47" s="53"/>
      <c r="L47" s="53"/>
    </row>
    <row r="48" spans="1:12" x14ac:dyDescent="0.25">
      <c r="A48" s="50">
        <v>8</v>
      </c>
      <c r="B48" s="51" t="s">
        <v>4324</v>
      </c>
      <c r="C48" s="52">
        <v>43131</v>
      </c>
      <c r="D48" s="51" t="s">
        <v>3968</v>
      </c>
      <c r="E48" s="51" t="s">
        <v>1797</v>
      </c>
      <c r="F48" s="51" t="s">
        <v>776</v>
      </c>
      <c r="G48" s="51" t="s">
        <v>775</v>
      </c>
      <c r="H48" s="53">
        <v>2</v>
      </c>
      <c r="I48" s="51" t="s">
        <v>29</v>
      </c>
      <c r="J48" s="54">
        <v>51443.5</v>
      </c>
      <c r="K48" s="53"/>
      <c r="L48" s="53"/>
    </row>
    <row r="49" spans="1:12" x14ac:dyDescent="0.25">
      <c r="A49" s="50">
        <v>8</v>
      </c>
      <c r="B49" s="51" t="s">
        <v>4324</v>
      </c>
      <c r="C49" s="52">
        <v>39263</v>
      </c>
      <c r="D49" s="51" t="s">
        <v>3969</v>
      </c>
      <c r="E49" s="51" t="s">
        <v>1797</v>
      </c>
      <c r="F49" s="51" t="s">
        <v>1337</v>
      </c>
      <c r="G49" s="51" t="s">
        <v>1336</v>
      </c>
      <c r="H49" s="53">
        <v>1</v>
      </c>
      <c r="I49" s="51" t="s">
        <v>29</v>
      </c>
      <c r="J49" s="54">
        <v>19164</v>
      </c>
      <c r="K49" s="53"/>
      <c r="L49" s="53"/>
    </row>
    <row r="50" spans="1:12" x14ac:dyDescent="0.25">
      <c r="A50" s="50">
        <v>8</v>
      </c>
      <c r="B50" s="51" t="s">
        <v>4324</v>
      </c>
      <c r="C50" s="52">
        <v>41515</v>
      </c>
      <c r="D50" s="51" t="s">
        <v>3970</v>
      </c>
      <c r="E50" s="51" t="s">
        <v>1797</v>
      </c>
      <c r="F50" s="51" t="s">
        <v>3971</v>
      </c>
      <c r="G50" s="51" t="s">
        <v>3972</v>
      </c>
      <c r="H50" s="53">
        <v>1</v>
      </c>
      <c r="I50" s="51" t="s">
        <v>29</v>
      </c>
      <c r="J50" s="54">
        <v>21087</v>
      </c>
      <c r="K50" s="53"/>
      <c r="L50" s="53"/>
    </row>
    <row r="51" spans="1:12" x14ac:dyDescent="0.25">
      <c r="A51" s="50">
        <v>8</v>
      </c>
      <c r="B51" s="51" t="s">
        <v>4324</v>
      </c>
      <c r="C51" s="52">
        <v>41022</v>
      </c>
      <c r="D51" s="51" t="s">
        <v>3973</v>
      </c>
      <c r="E51" s="51" t="s">
        <v>1927</v>
      </c>
      <c r="F51" s="51" t="s">
        <v>1461</v>
      </c>
      <c r="G51" s="51" t="s">
        <v>1460</v>
      </c>
      <c r="H51" s="53">
        <v>4</v>
      </c>
      <c r="I51" s="51" t="s">
        <v>29</v>
      </c>
      <c r="J51" s="54">
        <v>5335.25</v>
      </c>
      <c r="K51" s="53"/>
      <c r="L51" s="53"/>
    </row>
    <row r="52" spans="1:12" x14ac:dyDescent="0.25">
      <c r="A52" s="50">
        <v>8</v>
      </c>
      <c r="B52" s="51" t="s">
        <v>4324</v>
      </c>
      <c r="C52" s="52">
        <v>40372</v>
      </c>
      <c r="D52" s="51" t="s">
        <v>3974</v>
      </c>
      <c r="E52" s="51" t="s">
        <v>1797</v>
      </c>
      <c r="F52" s="51" t="s">
        <v>1745</v>
      </c>
      <c r="G52" s="51" t="s">
        <v>1748</v>
      </c>
      <c r="H52" s="53">
        <v>4</v>
      </c>
      <c r="I52" s="51" t="s">
        <v>29</v>
      </c>
      <c r="J52" s="54">
        <v>864.5</v>
      </c>
      <c r="K52" s="53"/>
      <c r="L52" s="53"/>
    </row>
    <row r="53" spans="1:12" x14ac:dyDescent="0.25">
      <c r="A53" s="50">
        <v>8</v>
      </c>
      <c r="B53" s="51" t="s">
        <v>4324</v>
      </c>
      <c r="C53" s="52">
        <v>40372</v>
      </c>
      <c r="D53" s="51" t="s">
        <v>3974</v>
      </c>
      <c r="E53" s="51" t="s">
        <v>1797</v>
      </c>
      <c r="F53" s="51" t="s">
        <v>1745</v>
      </c>
      <c r="G53" s="51" t="s">
        <v>1744</v>
      </c>
      <c r="H53" s="53">
        <v>4</v>
      </c>
      <c r="I53" s="51" t="s">
        <v>29</v>
      </c>
      <c r="J53" s="54">
        <v>864.5</v>
      </c>
      <c r="K53" s="53"/>
      <c r="L53" s="53"/>
    </row>
    <row r="54" spans="1:12" x14ac:dyDescent="0.25">
      <c r="A54" s="50">
        <v>8</v>
      </c>
      <c r="B54" s="51" t="s">
        <v>4324</v>
      </c>
      <c r="C54" s="52">
        <v>40372</v>
      </c>
      <c r="D54" s="51" t="s">
        <v>3975</v>
      </c>
      <c r="E54" s="51" t="s">
        <v>1797</v>
      </c>
      <c r="F54" s="51" t="s">
        <v>1747</v>
      </c>
      <c r="G54" s="51" t="s">
        <v>1746</v>
      </c>
      <c r="H54" s="53">
        <v>4</v>
      </c>
      <c r="I54" s="51" t="s">
        <v>29</v>
      </c>
      <c r="J54" s="54">
        <v>864.5</v>
      </c>
      <c r="K54" s="53"/>
      <c r="L54" s="53"/>
    </row>
    <row r="55" spans="1:12" x14ac:dyDescent="0.25">
      <c r="A55" s="50">
        <v>8</v>
      </c>
      <c r="B55" s="51" t="s">
        <v>4324</v>
      </c>
      <c r="C55" s="52">
        <v>40323</v>
      </c>
      <c r="D55" s="51" t="s">
        <v>3976</v>
      </c>
      <c r="E55" s="51" t="s">
        <v>1797</v>
      </c>
      <c r="F55" s="51" t="s">
        <v>1750</v>
      </c>
      <c r="G55" s="51" t="s">
        <v>1751</v>
      </c>
      <c r="H55" s="53">
        <v>8</v>
      </c>
      <c r="I55" s="51" t="s">
        <v>29</v>
      </c>
      <c r="J55" s="54">
        <v>1053</v>
      </c>
      <c r="K55" s="53"/>
      <c r="L55" s="53"/>
    </row>
    <row r="56" spans="1:12" x14ac:dyDescent="0.25">
      <c r="A56" s="50">
        <v>8</v>
      </c>
      <c r="B56" s="51" t="s">
        <v>4324</v>
      </c>
      <c r="C56" s="52">
        <v>40323</v>
      </c>
      <c r="D56" s="51" t="s">
        <v>3976</v>
      </c>
      <c r="E56" s="51" t="s">
        <v>1797</v>
      </c>
      <c r="F56" s="51" t="s">
        <v>1750</v>
      </c>
      <c r="G56" s="51" t="s">
        <v>1749</v>
      </c>
      <c r="H56" s="53">
        <v>4</v>
      </c>
      <c r="I56" s="51" t="s">
        <v>29</v>
      </c>
      <c r="J56" s="54">
        <v>1053</v>
      </c>
      <c r="K56" s="53"/>
      <c r="L56" s="53"/>
    </row>
    <row r="57" spans="1:12" x14ac:dyDescent="0.25">
      <c r="A57" s="50">
        <v>8</v>
      </c>
      <c r="B57" s="51" t="s">
        <v>4324</v>
      </c>
      <c r="C57" s="52">
        <v>42726</v>
      </c>
      <c r="D57" s="51" t="s">
        <v>3977</v>
      </c>
      <c r="E57" s="51" t="s">
        <v>1797</v>
      </c>
      <c r="F57" s="51" t="s">
        <v>1082</v>
      </c>
      <c r="G57" s="51" t="s">
        <v>3978</v>
      </c>
      <c r="H57" s="53">
        <v>2</v>
      </c>
      <c r="I57" s="51" t="s">
        <v>29</v>
      </c>
      <c r="J57" s="54">
        <v>24245.5</v>
      </c>
      <c r="K57" s="53"/>
      <c r="L57" s="53"/>
    </row>
    <row r="58" spans="1:12" x14ac:dyDescent="0.25">
      <c r="A58" s="50">
        <v>8</v>
      </c>
      <c r="B58" s="51" t="s">
        <v>4324</v>
      </c>
      <c r="C58" s="52">
        <v>43010</v>
      </c>
      <c r="D58" s="51" t="s">
        <v>3979</v>
      </c>
      <c r="E58" s="51" t="s">
        <v>1797</v>
      </c>
      <c r="F58" s="51" t="s">
        <v>3980</v>
      </c>
      <c r="G58" s="51" t="s">
        <v>3981</v>
      </c>
      <c r="H58" s="53">
        <v>2</v>
      </c>
      <c r="I58" s="51" t="s">
        <v>29</v>
      </c>
      <c r="J58" s="54">
        <v>17138</v>
      </c>
      <c r="K58" s="53"/>
      <c r="L58" s="53"/>
    </row>
    <row r="59" spans="1:12" x14ac:dyDescent="0.25">
      <c r="A59" s="50">
        <v>8</v>
      </c>
      <c r="B59" s="51" t="s">
        <v>4324</v>
      </c>
      <c r="C59" s="52">
        <v>43010</v>
      </c>
      <c r="D59" s="51" t="s">
        <v>3982</v>
      </c>
      <c r="E59" s="51" t="s">
        <v>1797</v>
      </c>
      <c r="F59" s="51" t="s">
        <v>3983</v>
      </c>
      <c r="G59" s="51" t="s">
        <v>3984</v>
      </c>
      <c r="H59" s="53">
        <v>2</v>
      </c>
      <c r="I59" s="51" t="s">
        <v>29</v>
      </c>
      <c r="J59" s="54">
        <v>17610.5</v>
      </c>
      <c r="K59" s="53"/>
      <c r="L59" s="53"/>
    </row>
    <row r="60" spans="1:12" x14ac:dyDescent="0.25">
      <c r="A60" s="50">
        <v>8</v>
      </c>
      <c r="B60" s="51" t="s">
        <v>4324</v>
      </c>
      <c r="C60" s="52">
        <v>43566</v>
      </c>
      <c r="D60" s="51" t="s">
        <v>3985</v>
      </c>
      <c r="E60" s="51" t="s">
        <v>2563</v>
      </c>
      <c r="F60" s="51" t="s">
        <v>3986</v>
      </c>
      <c r="G60" s="51" t="s">
        <v>3987</v>
      </c>
      <c r="H60" s="53">
        <v>4</v>
      </c>
      <c r="I60" s="51" t="s">
        <v>29</v>
      </c>
      <c r="J60" s="54">
        <v>3703.0270487942016</v>
      </c>
      <c r="K60" s="53"/>
      <c r="L60" s="53"/>
    </row>
    <row r="61" spans="1:12" x14ac:dyDescent="0.25">
      <c r="A61" s="50">
        <v>8</v>
      </c>
      <c r="B61" s="51" t="s">
        <v>4324</v>
      </c>
      <c r="C61" s="52">
        <v>43566</v>
      </c>
      <c r="D61" s="51" t="s">
        <v>3988</v>
      </c>
      <c r="E61" s="51" t="s">
        <v>2563</v>
      </c>
      <c r="F61" s="51" t="s">
        <v>3989</v>
      </c>
      <c r="G61" s="51" t="s">
        <v>3990</v>
      </c>
      <c r="H61" s="53">
        <v>8</v>
      </c>
      <c r="I61" s="51" t="s">
        <v>29</v>
      </c>
      <c r="J61" s="54">
        <v>469.39779491757486</v>
      </c>
      <c r="K61" s="53"/>
      <c r="L61" s="53"/>
    </row>
    <row r="62" spans="1:12" x14ac:dyDescent="0.25">
      <c r="A62" s="50">
        <v>8</v>
      </c>
      <c r="B62" s="51" t="s">
        <v>4324</v>
      </c>
      <c r="C62" s="52">
        <v>43312</v>
      </c>
      <c r="D62" s="51" t="s">
        <v>3991</v>
      </c>
      <c r="E62" s="51" t="s">
        <v>1797</v>
      </c>
      <c r="F62" s="51" t="s">
        <v>3992</v>
      </c>
      <c r="G62" s="51" t="s">
        <v>3993</v>
      </c>
      <c r="H62" s="53">
        <v>2</v>
      </c>
      <c r="I62" s="51" t="s">
        <v>29</v>
      </c>
      <c r="J62" s="54">
        <v>5216.5</v>
      </c>
      <c r="K62" s="53"/>
      <c r="L62" s="53"/>
    </row>
    <row r="63" spans="1:12" x14ac:dyDescent="0.25">
      <c r="A63" s="50">
        <v>8</v>
      </c>
      <c r="B63" s="51" t="s">
        <v>4324</v>
      </c>
      <c r="C63" s="52">
        <v>43312</v>
      </c>
      <c r="D63" s="51" t="s">
        <v>3994</v>
      </c>
      <c r="E63" s="51" t="s">
        <v>1797</v>
      </c>
      <c r="F63" s="51" t="s">
        <v>3995</v>
      </c>
      <c r="G63" s="51" t="s">
        <v>3996</v>
      </c>
      <c r="H63" s="53">
        <v>4</v>
      </c>
      <c r="I63" s="51" t="s">
        <v>29</v>
      </c>
      <c r="J63" s="54">
        <v>5216.5</v>
      </c>
      <c r="K63" s="53"/>
      <c r="L63" s="53"/>
    </row>
    <row r="64" spans="1:12" x14ac:dyDescent="0.25">
      <c r="A64" s="50">
        <v>8</v>
      </c>
      <c r="B64" s="51" t="s">
        <v>4324</v>
      </c>
      <c r="C64" s="52">
        <v>39738</v>
      </c>
      <c r="D64" s="51" t="s">
        <v>3997</v>
      </c>
      <c r="E64" s="51" t="s">
        <v>1797</v>
      </c>
      <c r="F64" s="51" t="s">
        <v>1776</v>
      </c>
      <c r="G64" s="51" t="s">
        <v>1775</v>
      </c>
      <c r="H64" s="53">
        <v>4</v>
      </c>
      <c r="I64" s="51" t="s">
        <v>29</v>
      </c>
      <c r="J64" s="54">
        <v>21605.25</v>
      </c>
      <c r="K64" s="53"/>
      <c r="L64" s="53"/>
    </row>
    <row r="65" spans="1:12" x14ac:dyDescent="0.25">
      <c r="A65" s="50">
        <v>8</v>
      </c>
      <c r="B65" s="51" t="s">
        <v>4324</v>
      </c>
      <c r="C65" s="52">
        <v>41337</v>
      </c>
      <c r="D65" s="51" t="s">
        <v>3998</v>
      </c>
      <c r="E65" s="51" t="s">
        <v>2090</v>
      </c>
      <c r="F65" s="51" t="s">
        <v>1419</v>
      </c>
      <c r="G65" s="51" t="s">
        <v>3999</v>
      </c>
      <c r="H65" s="53">
        <v>40</v>
      </c>
      <c r="I65" s="51" t="s">
        <v>29</v>
      </c>
      <c r="J65" s="54">
        <v>1787.375</v>
      </c>
      <c r="K65" s="53"/>
      <c r="L65" s="53"/>
    </row>
    <row r="66" spans="1:12" x14ac:dyDescent="0.25">
      <c r="A66" s="50">
        <v>9</v>
      </c>
      <c r="B66" s="51" t="s">
        <v>4325</v>
      </c>
      <c r="C66" s="52">
        <v>43133</v>
      </c>
      <c r="D66" s="51" t="s">
        <v>4000</v>
      </c>
      <c r="E66" s="51" t="s">
        <v>1797</v>
      </c>
      <c r="F66" s="51" t="s">
        <v>778</v>
      </c>
      <c r="G66" s="51" t="s">
        <v>777</v>
      </c>
      <c r="H66" s="53">
        <v>25</v>
      </c>
      <c r="I66" s="51" t="s">
        <v>29</v>
      </c>
      <c r="J66" s="54">
        <v>8868.44</v>
      </c>
      <c r="K66" s="53"/>
      <c r="L66" s="53"/>
    </row>
    <row r="67" spans="1:12" x14ac:dyDescent="0.25">
      <c r="A67" s="50">
        <v>9</v>
      </c>
      <c r="B67" s="51" t="s">
        <v>4325</v>
      </c>
      <c r="C67" s="52">
        <v>43181</v>
      </c>
      <c r="D67" s="51" t="s">
        <v>4001</v>
      </c>
      <c r="E67" s="51" t="s">
        <v>1797</v>
      </c>
      <c r="F67" s="51" t="s">
        <v>4002</v>
      </c>
      <c r="G67" s="51" t="s">
        <v>4003</v>
      </c>
      <c r="H67" s="53">
        <v>3</v>
      </c>
      <c r="I67" s="51" t="s">
        <v>29</v>
      </c>
      <c r="J67" s="54">
        <v>29963.333333333332</v>
      </c>
      <c r="K67" s="53"/>
      <c r="L67" s="53"/>
    </row>
    <row r="68" spans="1:12" x14ac:dyDescent="0.25">
      <c r="A68" s="50">
        <v>9</v>
      </c>
      <c r="B68" s="51" t="s">
        <v>4325</v>
      </c>
      <c r="C68" s="52">
        <v>43181</v>
      </c>
      <c r="D68" s="51" t="s">
        <v>4004</v>
      </c>
      <c r="E68" s="51" t="s">
        <v>1797</v>
      </c>
      <c r="F68" s="51" t="s">
        <v>751</v>
      </c>
      <c r="G68" s="51" t="s">
        <v>750</v>
      </c>
      <c r="H68" s="53">
        <v>1</v>
      </c>
      <c r="I68" s="51" t="s">
        <v>29</v>
      </c>
      <c r="J68" s="54">
        <v>36540</v>
      </c>
      <c r="K68" s="53"/>
      <c r="L68" s="53"/>
    </row>
    <row r="69" spans="1:12" x14ac:dyDescent="0.25">
      <c r="A69" s="50">
        <v>9</v>
      </c>
      <c r="B69" s="51" t="s">
        <v>4325</v>
      </c>
      <c r="C69" s="52">
        <v>43181</v>
      </c>
      <c r="D69" s="51" t="s">
        <v>4005</v>
      </c>
      <c r="E69" s="51" t="s">
        <v>1797</v>
      </c>
      <c r="F69" s="51" t="s">
        <v>749</v>
      </c>
      <c r="G69" s="51" t="s">
        <v>748</v>
      </c>
      <c r="H69" s="53">
        <v>1</v>
      </c>
      <c r="I69" s="51" t="s">
        <v>29</v>
      </c>
      <c r="J69" s="54">
        <v>36540</v>
      </c>
      <c r="K69" s="53"/>
      <c r="L69" s="53"/>
    </row>
    <row r="70" spans="1:12" x14ac:dyDescent="0.25">
      <c r="A70" s="50">
        <v>10</v>
      </c>
      <c r="B70" s="51" t="s">
        <v>4326</v>
      </c>
      <c r="C70" s="52">
        <v>39263</v>
      </c>
      <c r="D70" s="51" t="s">
        <v>4006</v>
      </c>
      <c r="E70" s="51" t="s">
        <v>1797</v>
      </c>
      <c r="F70" s="51" t="s">
        <v>999</v>
      </c>
      <c r="G70" s="51" t="s">
        <v>4007</v>
      </c>
      <c r="H70" s="53">
        <v>1</v>
      </c>
      <c r="I70" s="51" t="s">
        <v>29</v>
      </c>
      <c r="J70" s="54">
        <v>17700</v>
      </c>
      <c r="K70" s="53"/>
      <c r="L70" s="53"/>
    </row>
    <row r="71" spans="1:12" x14ac:dyDescent="0.25">
      <c r="A71" s="50">
        <v>10</v>
      </c>
      <c r="B71" s="51" t="s">
        <v>4326</v>
      </c>
      <c r="C71" s="52">
        <v>41778</v>
      </c>
      <c r="D71" s="51" t="s">
        <v>4008</v>
      </c>
      <c r="E71" s="51" t="s">
        <v>1797</v>
      </c>
      <c r="F71" s="51" t="s">
        <v>4009</v>
      </c>
      <c r="G71" s="51" t="s">
        <v>4010</v>
      </c>
      <c r="H71" s="53">
        <v>1</v>
      </c>
      <c r="I71" s="51" t="s">
        <v>29</v>
      </c>
      <c r="J71" s="54">
        <v>26784</v>
      </c>
      <c r="K71" s="53"/>
      <c r="L71" s="53"/>
    </row>
    <row r="72" spans="1:12" x14ac:dyDescent="0.25">
      <c r="A72" s="50">
        <v>10</v>
      </c>
      <c r="B72" s="51" t="s">
        <v>4326</v>
      </c>
      <c r="C72" s="52">
        <v>39263</v>
      </c>
      <c r="D72" s="51" t="s">
        <v>4011</v>
      </c>
      <c r="E72" s="51" t="s">
        <v>1927</v>
      </c>
      <c r="F72" s="51" t="s">
        <v>542</v>
      </c>
      <c r="G72" s="51" t="s">
        <v>541</v>
      </c>
      <c r="H72" s="53">
        <v>1</v>
      </c>
      <c r="I72" s="51" t="s">
        <v>29</v>
      </c>
      <c r="J72" s="54">
        <v>33481</v>
      </c>
      <c r="K72" s="53"/>
      <c r="L72" s="53"/>
    </row>
    <row r="73" spans="1:12" x14ac:dyDescent="0.25">
      <c r="A73" s="50">
        <v>10</v>
      </c>
      <c r="B73" s="51" t="s">
        <v>4326</v>
      </c>
      <c r="C73" s="52">
        <v>41795</v>
      </c>
      <c r="D73" s="51" t="s">
        <v>4012</v>
      </c>
      <c r="E73" s="51" t="s">
        <v>1797</v>
      </c>
      <c r="F73" s="51" t="s">
        <v>1538</v>
      </c>
      <c r="G73" s="51" t="s">
        <v>4013</v>
      </c>
      <c r="H73" s="53">
        <v>2</v>
      </c>
      <c r="I73" s="51" t="s">
        <v>29</v>
      </c>
      <c r="J73" s="54">
        <v>17076</v>
      </c>
      <c r="K73" s="53"/>
      <c r="L73" s="53"/>
    </row>
    <row r="74" spans="1:12" x14ac:dyDescent="0.25">
      <c r="A74" s="50">
        <v>10</v>
      </c>
      <c r="B74" s="51" t="s">
        <v>4326</v>
      </c>
      <c r="C74" s="52">
        <v>40444</v>
      </c>
      <c r="D74" s="51" t="s">
        <v>4014</v>
      </c>
      <c r="E74" s="51" t="s">
        <v>1797</v>
      </c>
      <c r="F74" s="51" t="s">
        <v>1536</v>
      </c>
      <c r="G74" s="51" t="s">
        <v>1535</v>
      </c>
      <c r="H74" s="53">
        <v>4</v>
      </c>
      <c r="I74" s="51" t="s">
        <v>29</v>
      </c>
      <c r="J74" s="54">
        <v>70661.5</v>
      </c>
      <c r="K74" s="53"/>
      <c r="L74" s="53"/>
    </row>
    <row r="75" spans="1:12" x14ac:dyDescent="0.25">
      <c r="A75" s="50">
        <v>10</v>
      </c>
      <c r="B75" s="51" t="s">
        <v>4326</v>
      </c>
      <c r="C75" s="52">
        <v>42964</v>
      </c>
      <c r="D75" s="51" t="s">
        <v>4015</v>
      </c>
      <c r="E75" s="51" t="s">
        <v>1797</v>
      </c>
      <c r="F75" s="51" t="s">
        <v>774</v>
      </c>
      <c r="G75" s="51" t="s">
        <v>773</v>
      </c>
      <c r="H75" s="53">
        <v>1</v>
      </c>
      <c r="I75" s="51" t="s">
        <v>29</v>
      </c>
      <c r="J75" s="54">
        <v>86047</v>
      </c>
      <c r="K75" s="53"/>
      <c r="L75" s="53"/>
    </row>
    <row r="76" spans="1:12" x14ac:dyDescent="0.25">
      <c r="A76" s="50">
        <v>10</v>
      </c>
      <c r="B76" s="51" t="s">
        <v>4326</v>
      </c>
      <c r="C76" s="52">
        <v>39263</v>
      </c>
      <c r="D76" s="51" t="s">
        <v>4016</v>
      </c>
      <c r="E76" s="51" t="s">
        <v>1927</v>
      </c>
      <c r="F76" s="51" t="s">
        <v>1455</v>
      </c>
      <c r="G76" s="51" t="s">
        <v>1454</v>
      </c>
      <c r="H76" s="53">
        <v>1</v>
      </c>
      <c r="I76" s="51" t="s">
        <v>29</v>
      </c>
      <c r="J76" s="54">
        <v>13273</v>
      </c>
      <c r="K76" s="53"/>
      <c r="L76" s="53"/>
    </row>
    <row r="77" spans="1:12" x14ac:dyDescent="0.25">
      <c r="A77" s="50">
        <v>10</v>
      </c>
      <c r="B77" s="51" t="s">
        <v>4326</v>
      </c>
      <c r="C77" s="52">
        <v>40444</v>
      </c>
      <c r="D77" s="51" t="s">
        <v>4017</v>
      </c>
      <c r="E77" s="51" t="s">
        <v>1927</v>
      </c>
      <c r="F77" s="51" t="s">
        <v>1330</v>
      </c>
      <c r="G77" s="51" t="s">
        <v>1329</v>
      </c>
      <c r="H77" s="53">
        <v>1</v>
      </c>
      <c r="I77" s="51" t="s">
        <v>29</v>
      </c>
      <c r="J77" s="54">
        <v>50</v>
      </c>
      <c r="K77" s="53"/>
      <c r="L77" s="53"/>
    </row>
    <row r="78" spans="1:12" x14ac:dyDescent="0.25">
      <c r="A78" s="50">
        <v>10</v>
      </c>
      <c r="B78" s="51" t="s">
        <v>4326</v>
      </c>
      <c r="C78" s="52">
        <v>43010</v>
      </c>
      <c r="D78" s="51" t="s">
        <v>4018</v>
      </c>
      <c r="E78" s="51" t="s">
        <v>1797</v>
      </c>
      <c r="F78" s="51" t="s">
        <v>4019</v>
      </c>
      <c r="G78" s="51" t="s">
        <v>4020</v>
      </c>
      <c r="H78" s="53">
        <v>2</v>
      </c>
      <c r="I78" s="51" t="s">
        <v>29</v>
      </c>
      <c r="J78" s="54">
        <v>67483</v>
      </c>
      <c r="K78" s="53"/>
      <c r="L78" s="53"/>
    </row>
    <row r="79" spans="1:12" x14ac:dyDescent="0.25">
      <c r="A79" s="50">
        <v>10</v>
      </c>
      <c r="B79" s="51" t="s">
        <v>4326</v>
      </c>
      <c r="C79" s="52">
        <v>43010</v>
      </c>
      <c r="D79" s="51" t="s">
        <v>4021</v>
      </c>
      <c r="E79" s="51" t="s">
        <v>1797</v>
      </c>
      <c r="F79" s="51" t="s">
        <v>4022</v>
      </c>
      <c r="G79" s="51" t="s">
        <v>4023</v>
      </c>
      <c r="H79" s="53">
        <v>2</v>
      </c>
      <c r="I79" s="51" t="s">
        <v>29</v>
      </c>
      <c r="J79" s="54">
        <v>52630.5</v>
      </c>
      <c r="K79" s="53"/>
      <c r="L79" s="53"/>
    </row>
    <row r="80" spans="1:12" x14ac:dyDescent="0.25">
      <c r="A80" s="50">
        <v>10</v>
      </c>
      <c r="B80" s="51" t="s">
        <v>4326</v>
      </c>
      <c r="C80" s="52">
        <v>43010</v>
      </c>
      <c r="D80" s="51" t="s">
        <v>4024</v>
      </c>
      <c r="E80" s="51" t="s">
        <v>1797</v>
      </c>
      <c r="F80" s="51" t="s">
        <v>4025</v>
      </c>
      <c r="G80" s="51" t="s">
        <v>4026</v>
      </c>
      <c r="H80" s="53">
        <v>2</v>
      </c>
      <c r="I80" s="51" t="s">
        <v>29</v>
      </c>
      <c r="J80" s="54">
        <v>56552</v>
      </c>
      <c r="K80" s="53"/>
      <c r="L80" s="53"/>
    </row>
    <row r="81" spans="1:12" x14ac:dyDescent="0.25">
      <c r="A81" s="50">
        <v>10</v>
      </c>
      <c r="B81" s="51" t="s">
        <v>4326</v>
      </c>
      <c r="C81" s="52">
        <v>43010</v>
      </c>
      <c r="D81" s="51" t="s">
        <v>4027</v>
      </c>
      <c r="E81" s="51" t="s">
        <v>1797</v>
      </c>
      <c r="F81" s="51" t="s">
        <v>4028</v>
      </c>
      <c r="G81" s="51" t="s">
        <v>4029</v>
      </c>
      <c r="H81" s="53">
        <v>2</v>
      </c>
      <c r="I81" s="51" t="s">
        <v>29</v>
      </c>
      <c r="J81" s="54">
        <v>36228</v>
      </c>
      <c r="K81" s="53"/>
      <c r="L81" s="53"/>
    </row>
    <row r="82" spans="1:12" x14ac:dyDescent="0.25">
      <c r="A82" s="50">
        <v>10</v>
      </c>
      <c r="B82" s="51" t="s">
        <v>4326</v>
      </c>
      <c r="C82" s="52">
        <v>43010</v>
      </c>
      <c r="D82" s="51" t="s">
        <v>4030</v>
      </c>
      <c r="E82" s="51" t="s">
        <v>1797</v>
      </c>
      <c r="F82" s="51" t="s">
        <v>4031</v>
      </c>
      <c r="G82" s="51" t="s">
        <v>4032</v>
      </c>
      <c r="H82" s="53">
        <v>2</v>
      </c>
      <c r="I82" s="51" t="s">
        <v>29</v>
      </c>
      <c r="J82" s="54">
        <v>36228</v>
      </c>
      <c r="K82" s="53"/>
      <c r="L82" s="53"/>
    </row>
    <row r="83" spans="1:12" x14ac:dyDescent="0.25">
      <c r="A83" s="50">
        <v>10</v>
      </c>
      <c r="B83" s="51" t="s">
        <v>4326</v>
      </c>
      <c r="C83" s="52">
        <v>43010</v>
      </c>
      <c r="D83" s="51" t="s">
        <v>4033</v>
      </c>
      <c r="E83" s="51" t="s">
        <v>1797</v>
      </c>
      <c r="F83" s="51" t="s">
        <v>4034</v>
      </c>
      <c r="G83" s="51" t="s">
        <v>4035</v>
      </c>
      <c r="H83" s="53">
        <v>2</v>
      </c>
      <c r="I83" s="51" t="s">
        <v>29</v>
      </c>
      <c r="J83" s="54">
        <v>28972</v>
      </c>
      <c r="K83" s="53"/>
      <c r="L83" s="53"/>
    </row>
    <row r="84" spans="1:12" x14ac:dyDescent="0.25">
      <c r="A84" s="50">
        <v>10</v>
      </c>
      <c r="B84" s="51" t="s">
        <v>4326</v>
      </c>
      <c r="C84" s="52">
        <v>43010</v>
      </c>
      <c r="D84" s="51" t="s">
        <v>4036</v>
      </c>
      <c r="E84" s="51" t="s">
        <v>1797</v>
      </c>
      <c r="F84" s="51" t="s">
        <v>4037</v>
      </c>
      <c r="G84" s="51" t="s">
        <v>4038</v>
      </c>
      <c r="H84" s="53">
        <v>2</v>
      </c>
      <c r="I84" s="51" t="s">
        <v>29</v>
      </c>
      <c r="J84" s="54">
        <v>55365.5</v>
      </c>
      <c r="K84" s="53"/>
      <c r="L84" s="53"/>
    </row>
    <row r="85" spans="1:12" x14ac:dyDescent="0.25">
      <c r="A85" s="50">
        <v>11</v>
      </c>
      <c r="B85" s="51" t="s">
        <v>4327</v>
      </c>
      <c r="C85" s="52">
        <v>42116</v>
      </c>
      <c r="D85" s="51" t="s">
        <v>4039</v>
      </c>
      <c r="E85" s="51" t="s">
        <v>1797</v>
      </c>
      <c r="F85" s="51" t="s">
        <v>1045</v>
      </c>
      <c r="G85" s="51" t="s">
        <v>4040</v>
      </c>
      <c r="H85" s="53">
        <v>2</v>
      </c>
      <c r="I85" s="51" t="s">
        <v>29</v>
      </c>
      <c r="J85" s="54">
        <v>35516</v>
      </c>
      <c r="K85" s="53"/>
      <c r="L85" s="53"/>
    </row>
    <row r="86" spans="1:12" x14ac:dyDescent="0.25">
      <c r="A86" s="50">
        <v>11</v>
      </c>
      <c r="B86" s="51" t="s">
        <v>4327</v>
      </c>
      <c r="C86" s="52">
        <v>41575</v>
      </c>
      <c r="D86" s="51" t="s">
        <v>4041</v>
      </c>
      <c r="E86" s="51" t="s">
        <v>1797</v>
      </c>
      <c r="F86" s="51" t="s">
        <v>1352</v>
      </c>
      <c r="G86" s="51" t="s">
        <v>4042</v>
      </c>
      <c r="H86" s="53">
        <v>2</v>
      </c>
      <c r="I86" s="51" t="s">
        <v>29</v>
      </c>
      <c r="J86" s="54">
        <v>27215</v>
      </c>
      <c r="K86" s="53"/>
      <c r="L86" s="53"/>
    </row>
    <row r="87" spans="1:12" x14ac:dyDescent="0.25">
      <c r="A87" s="50">
        <v>11</v>
      </c>
      <c r="B87" s="51" t="s">
        <v>4327</v>
      </c>
      <c r="C87" s="52">
        <v>41575</v>
      </c>
      <c r="D87" s="51" t="s">
        <v>4043</v>
      </c>
      <c r="E87" s="51" t="s">
        <v>1927</v>
      </c>
      <c r="F87" s="51" t="s">
        <v>1471</v>
      </c>
      <c r="G87" s="51" t="s">
        <v>1470</v>
      </c>
      <c r="H87" s="53">
        <v>4</v>
      </c>
      <c r="I87" s="51" t="s">
        <v>29</v>
      </c>
      <c r="J87" s="54">
        <v>28120.5</v>
      </c>
      <c r="K87" s="53"/>
      <c r="L87" s="53"/>
    </row>
    <row r="88" spans="1:12" x14ac:dyDescent="0.25">
      <c r="A88" s="50">
        <v>11</v>
      </c>
      <c r="B88" s="51" t="s">
        <v>4327</v>
      </c>
      <c r="C88" s="52">
        <v>41022</v>
      </c>
      <c r="D88" s="51" t="s">
        <v>4044</v>
      </c>
      <c r="E88" s="51" t="s">
        <v>1927</v>
      </c>
      <c r="F88" s="51" t="s">
        <v>1465</v>
      </c>
      <c r="G88" s="51" t="s">
        <v>1464</v>
      </c>
      <c r="H88" s="53">
        <v>2</v>
      </c>
      <c r="I88" s="51" t="s">
        <v>29</v>
      </c>
      <c r="J88" s="54">
        <v>78624</v>
      </c>
      <c r="K88" s="53"/>
      <c r="L88" s="53"/>
    </row>
    <row r="89" spans="1:12" x14ac:dyDescent="0.25">
      <c r="A89" s="50">
        <v>11</v>
      </c>
      <c r="B89" s="51" t="s">
        <v>4327</v>
      </c>
      <c r="C89" s="52">
        <v>41022</v>
      </c>
      <c r="D89" s="51" t="s">
        <v>4045</v>
      </c>
      <c r="E89" s="51" t="s">
        <v>1927</v>
      </c>
      <c r="F89" s="51" t="s">
        <v>1463</v>
      </c>
      <c r="G89" s="51" t="s">
        <v>1462</v>
      </c>
      <c r="H89" s="53">
        <v>2</v>
      </c>
      <c r="I89" s="51" t="s">
        <v>29</v>
      </c>
      <c r="J89" s="54">
        <v>68234.5</v>
      </c>
      <c r="K89" s="53"/>
      <c r="L89" s="53"/>
    </row>
    <row r="90" spans="1:12" x14ac:dyDescent="0.25">
      <c r="A90" s="50">
        <v>12</v>
      </c>
      <c r="B90" s="51" t="s">
        <v>4328</v>
      </c>
      <c r="C90" s="52">
        <v>43139</v>
      </c>
      <c r="D90" s="51" t="s">
        <v>4046</v>
      </c>
      <c r="E90" s="51" t="s">
        <v>2586</v>
      </c>
      <c r="F90" s="51" t="s">
        <v>4047</v>
      </c>
      <c r="G90" s="51" t="s">
        <v>4048</v>
      </c>
      <c r="H90" s="53">
        <v>1</v>
      </c>
      <c r="I90" s="51" t="s">
        <v>131</v>
      </c>
      <c r="J90" s="54">
        <v>1539747.8590847927</v>
      </c>
      <c r="K90" s="53"/>
      <c r="L90" s="53"/>
    </row>
    <row r="91" spans="1:12" x14ac:dyDescent="0.25">
      <c r="A91" s="50">
        <v>13</v>
      </c>
      <c r="B91" s="51" t="s">
        <v>4604</v>
      </c>
      <c r="C91" s="52">
        <v>41575</v>
      </c>
      <c r="D91" s="51" t="s">
        <v>4620</v>
      </c>
      <c r="E91" s="51" t="s">
        <v>1927</v>
      </c>
      <c r="F91" s="51" t="s">
        <v>4635</v>
      </c>
      <c r="G91" s="51" t="s">
        <v>4650</v>
      </c>
      <c r="H91" s="53">
        <v>4</v>
      </c>
      <c r="I91" s="51" t="s">
        <v>29</v>
      </c>
      <c r="J91" s="54">
        <v>51100</v>
      </c>
      <c r="K91" s="53"/>
      <c r="L91" s="53"/>
    </row>
    <row r="92" spans="1:12" x14ac:dyDescent="0.25">
      <c r="A92" s="50">
        <v>14</v>
      </c>
      <c r="B92" s="51" t="s">
        <v>4329</v>
      </c>
      <c r="C92" s="52">
        <v>41967</v>
      </c>
      <c r="D92" s="51" t="s">
        <v>4103</v>
      </c>
      <c r="E92" s="51" t="s">
        <v>2175</v>
      </c>
      <c r="F92" s="51" t="s">
        <v>4104</v>
      </c>
      <c r="G92" s="51" t="s">
        <v>4105</v>
      </c>
      <c r="H92" s="53">
        <v>1</v>
      </c>
      <c r="I92" s="51" t="s">
        <v>29</v>
      </c>
      <c r="J92" s="54">
        <v>431162</v>
      </c>
      <c r="K92" s="53"/>
      <c r="L92" s="53"/>
    </row>
    <row r="93" spans="1:12" x14ac:dyDescent="0.25">
      <c r="A93" s="50">
        <v>15</v>
      </c>
      <c r="B93" s="51" t="s">
        <v>4330</v>
      </c>
      <c r="C93" s="52">
        <v>43181</v>
      </c>
      <c r="D93" s="51" t="s">
        <v>4106</v>
      </c>
      <c r="E93" s="51" t="s">
        <v>1797</v>
      </c>
      <c r="F93" s="51" t="s">
        <v>747</v>
      </c>
      <c r="G93" s="51" t="s">
        <v>746</v>
      </c>
      <c r="H93" s="53">
        <v>8</v>
      </c>
      <c r="I93" s="51" t="s">
        <v>29</v>
      </c>
      <c r="J93" s="54">
        <v>37131.375</v>
      </c>
      <c r="K93" s="53"/>
      <c r="L93" s="53"/>
    </row>
    <row r="94" spans="1:12" x14ac:dyDescent="0.25">
      <c r="A94" s="50">
        <v>16</v>
      </c>
      <c r="B94" s="51" t="s">
        <v>4609</v>
      </c>
      <c r="C94" s="52">
        <v>42065</v>
      </c>
      <c r="D94" s="51" t="s">
        <v>4107</v>
      </c>
      <c r="E94" s="51" t="s">
        <v>1797</v>
      </c>
      <c r="F94" s="51" t="s">
        <v>1024</v>
      </c>
      <c r="G94" s="51" t="s">
        <v>1041</v>
      </c>
      <c r="H94" s="53">
        <v>10</v>
      </c>
      <c r="I94" s="51" t="s">
        <v>29</v>
      </c>
      <c r="J94" s="54">
        <v>41757.300000000003</v>
      </c>
      <c r="K94" s="53"/>
      <c r="L94" s="53"/>
    </row>
    <row r="95" spans="1:12" x14ac:dyDescent="0.25">
      <c r="A95" s="50">
        <v>16</v>
      </c>
      <c r="B95" s="51" t="s">
        <v>4609</v>
      </c>
      <c r="C95" s="52">
        <v>41289</v>
      </c>
      <c r="D95" s="51" t="s">
        <v>4107</v>
      </c>
      <c r="E95" s="51" t="s">
        <v>1797</v>
      </c>
      <c r="F95" s="51" t="s">
        <v>1024</v>
      </c>
      <c r="G95" s="51" t="s">
        <v>1023</v>
      </c>
      <c r="H95" s="53">
        <v>1</v>
      </c>
      <c r="I95" s="51" t="s">
        <v>29</v>
      </c>
      <c r="J95" s="54">
        <v>37666</v>
      </c>
      <c r="K95" s="53"/>
      <c r="L95" s="53"/>
    </row>
    <row r="96" spans="1:12" x14ac:dyDescent="0.25">
      <c r="A96" s="50">
        <v>17</v>
      </c>
      <c r="B96" s="51" t="s">
        <v>4331</v>
      </c>
      <c r="C96" s="52">
        <v>43181</v>
      </c>
      <c r="D96" s="51" t="s">
        <v>4108</v>
      </c>
      <c r="E96" s="51" t="s">
        <v>1797</v>
      </c>
      <c r="F96" s="51" t="s">
        <v>745</v>
      </c>
      <c r="G96" s="51" t="s">
        <v>744</v>
      </c>
      <c r="H96" s="53">
        <v>8</v>
      </c>
      <c r="I96" s="51" t="s">
        <v>29</v>
      </c>
      <c r="J96" s="54">
        <v>37131.375</v>
      </c>
      <c r="K96" s="53"/>
      <c r="L96" s="53"/>
    </row>
    <row r="97" spans="1:12" x14ac:dyDescent="0.25">
      <c r="A97" s="50">
        <v>18</v>
      </c>
      <c r="B97" s="51" t="s">
        <v>4332</v>
      </c>
      <c r="C97" s="52">
        <v>43181</v>
      </c>
      <c r="D97" s="51" t="s">
        <v>4109</v>
      </c>
      <c r="E97" s="51" t="s">
        <v>1797</v>
      </c>
      <c r="F97" s="51" t="s">
        <v>756</v>
      </c>
      <c r="G97" s="51" t="s">
        <v>757</v>
      </c>
      <c r="H97" s="53">
        <v>4</v>
      </c>
      <c r="I97" s="51" t="s">
        <v>29</v>
      </c>
      <c r="J97" s="54">
        <v>29685.75</v>
      </c>
      <c r="K97" s="53"/>
      <c r="L97" s="53"/>
    </row>
    <row r="98" spans="1:12" x14ac:dyDescent="0.25">
      <c r="A98" s="50">
        <v>18</v>
      </c>
      <c r="B98" s="51" t="s">
        <v>4332</v>
      </c>
      <c r="C98" s="52">
        <v>43181</v>
      </c>
      <c r="D98" s="51" t="s">
        <v>4109</v>
      </c>
      <c r="E98" s="51" t="s">
        <v>1797</v>
      </c>
      <c r="F98" s="51" t="s">
        <v>756</v>
      </c>
      <c r="G98" s="51" t="s">
        <v>755</v>
      </c>
      <c r="H98" s="53">
        <v>4</v>
      </c>
      <c r="I98" s="51" t="s">
        <v>29</v>
      </c>
      <c r="J98" s="54">
        <v>29685.75</v>
      </c>
      <c r="K98" s="53"/>
      <c r="L98" s="53"/>
    </row>
    <row r="99" spans="1:12" x14ac:dyDescent="0.25">
      <c r="A99" s="50">
        <v>19</v>
      </c>
      <c r="B99" s="51" t="s">
        <v>4333</v>
      </c>
      <c r="C99" s="52">
        <v>43181</v>
      </c>
      <c r="D99" s="51" t="s">
        <v>4110</v>
      </c>
      <c r="E99" s="51" t="s">
        <v>1797</v>
      </c>
      <c r="F99" s="51" t="s">
        <v>4111</v>
      </c>
      <c r="G99" s="51" t="s">
        <v>4112</v>
      </c>
      <c r="H99" s="53">
        <v>4</v>
      </c>
      <c r="I99" s="51" t="s">
        <v>29</v>
      </c>
      <c r="J99" s="54">
        <v>29963.25</v>
      </c>
      <c r="K99" s="53"/>
      <c r="L99" s="53"/>
    </row>
    <row r="100" spans="1:12" x14ac:dyDescent="0.25">
      <c r="A100" s="50">
        <v>19</v>
      </c>
      <c r="B100" s="51" t="s">
        <v>4333</v>
      </c>
      <c r="C100" s="52">
        <v>43181</v>
      </c>
      <c r="D100" s="51" t="s">
        <v>4113</v>
      </c>
      <c r="E100" s="51" t="s">
        <v>1797</v>
      </c>
      <c r="F100" s="51" t="s">
        <v>4114</v>
      </c>
      <c r="G100" s="51" t="s">
        <v>4115</v>
      </c>
      <c r="H100" s="53">
        <v>8</v>
      </c>
      <c r="I100" s="51" t="s">
        <v>29</v>
      </c>
      <c r="J100" s="54">
        <v>29589.375</v>
      </c>
      <c r="K100" s="53"/>
      <c r="L100" s="53"/>
    </row>
    <row r="101" spans="1:12" x14ac:dyDescent="0.25">
      <c r="A101" s="50">
        <v>20</v>
      </c>
      <c r="B101" s="51" t="s">
        <v>4334</v>
      </c>
      <c r="C101" s="52">
        <v>43181</v>
      </c>
      <c r="D101" s="51" t="s">
        <v>4116</v>
      </c>
      <c r="E101" s="51" t="s">
        <v>1797</v>
      </c>
      <c r="F101" s="51" t="s">
        <v>4117</v>
      </c>
      <c r="G101" s="51" t="s">
        <v>4118</v>
      </c>
      <c r="H101" s="53">
        <v>16</v>
      </c>
      <c r="I101" s="51" t="s">
        <v>29</v>
      </c>
      <c r="J101" s="54">
        <v>29589.375</v>
      </c>
      <c r="K101" s="53"/>
      <c r="L101" s="53"/>
    </row>
    <row r="102" spans="1:12" x14ac:dyDescent="0.25">
      <c r="A102" s="50">
        <v>21</v>
      </c>
      <c r="B102" s="51" t="s">
        <v>4335</v>
      </c>
      <c r="C102" s="52">
        <v>42065</v>
      </c>
      <c r="D102" s="51" t="s">
        <v>4119</v>
      </c>
      <c r="E102" s="51" t="s">
        <v>1797</v>
      </c>
      <c r="F102" s="51" t="s">
        <v>1042</v>
      </c>
      <c r="G102" s="51" t="s">
        <v>4120</v>
      </c>
      <c r="H102" s="53">
        <v>8</v>
      </c>
      <c r="I102" s="51" t="s">
        <v>29</v>
      </c>
      <c r="J102" s="54">
        <v>41757.375</v>
      </c>
      <c r="K102" s="53"/>
      <c r="L102" s="53"/>
    </row>
    <row r="103" spans="1:12" x14ac:dyDescent="0.25">
      <c r="A103" s="50">
        <v>22</v>
      </c>
      <c r="B103" s="51" t="s">
        <v>4336</v>
      </c>
      <c r="C103" s="52">
        <v>43181</v>
      </c>
      <c r="D103" s="51" t="s">
        <v>4121</v>
      </c>
      <c r="E103" s="51" t="s">
        <v>1797</v>
      </c>
      <c r="F103" s="51" t="s">
        <v>753</v>
      </c>
      <c r="G103" s="51" t="s">
        <v>754</v>
      </c>
      <c r="H103" s="53">
        <v>4</v>
      </c>
      <c r="I103" s="51" t="s">
        <v>29</v>
      </c>
      <c r="J103" s="54">
        <v>29685.75</v>
      </c>
      <c r="K103" s="53"/>
      <c r="L103" s="53"/>
    </row>
    <row r="104" spans="1:12" x14ac:dyDescent="0.25">
      <c r="A104" s="50">
        <v>22</v>
      </c>
      <c r="B104" s="51" t="s">
        <v>4336</v>
      </c>
      <c r="C104" s="52">
        <v>43181</v>
      </c>
      <c r="D104" s="51" t="s">
        <v>4121</v>
      </c>
      <c r="E104" s="51" t="s">
        <v>1797</v>
      </c>
      <c r="F104" s="51" t="s">
        <v>753</v>
      </c>
      <c r="G104" s="51" t="s">
        <v>752</v>
      </c>
      <c r="H104" s="53">
        <v>4</v>
      </c>
      <c r="I104" s="51" t="s">
        <v>29</v>
      </c>
      <c r="J104" s="54">
        <v>29685.75</v>
      </c>
      <c r="K104" s="53"/>
      <c r="L104" s="53"/>
    </row>
    <row r="105" spans="1:12" x14ac:dyDescent="0.25">
      <c r="A105" s="50">
        <v>23</v>
      </c>
      <c r="B105" s="51" t="s">
        <v>4337</v>
      </c>
      <c r="C105" s="52">
        <v>43181</v>
      </c>
      <c r="D105" s="51" t="s">
        <v>4122</v>
      </c>
      <c r="E105" s="51" t="s">
        <v>1797</v>
      </c>
      <c r="F105" s="51" t="s">
        <v>759</v>
      </c>
      <c r="G105" s="51" t="s">
        <v>760</v>
      </c>
      <c r="H105" s="53">
        <v>4</v>
      </c>
      <c r="I105" s="51" t="s">
        <v>29</v>
      </c>
      <c r="J105" s="54">
        <v>37131.25</v>
      </c>
      <c r="K105" s="53"/>
      <c r="L105" s="53"/>
    </row>
    <row r="106" spans="1:12" x14ac:dyDescent="0.25">
      <c r="A106" s="50">
        <v>23</v>
      </c>
      <c r="B106" s="51" t="s">
        <v>4337</v>
      </c>
      <c r="C106" s="52">
        <v>43181</v>
      </c>
      <c r="D106" s="51" t="s">
        <v>4122</v>
      </c>
      <c r="E106" s="51" t="s">
        <v>1797</v>
      </c>
      <c r="F106" s="51" t="s">
        <v>759</v>
      </c>
      <c r="G106" s="51" t="s">
        <v>758</v>
      </c>
      <c r="H106" s="53">
        <v>4</v>
      </c>
      <c r="I106" s="51" t="s">
        <v>29</v>
      </c>
      <c r="J106" s="54">
        <v>37131.25</v>
      </c>
      <c r="K106" s="53"/>
      <c r="L106" s="53"/>
    </row>
    <row r="107" spans="1:12" x14ac:dyDescent="0.25">
      <c r="A107" s="50">
        <v>24</v>
      </c>
      <c r="B107" s="51" t="s">
        <v>4338</v>
      </c>
      <c r="C107" s="52">
        <v>43010</v>
      </c>
      <c r="D107" s="51" t="s">
        <v>4123</v>
      </c>
      <c r="E107" s="51" t="s">
        <v>1797</v>
      </c>
      <c r="F107" s="51" t="s">
        <v>4124</v>
      </c>
      <c r="G107" s="51" t="s">
        <v>4125</v>
      </c>
      <c r="H107" s="53">
        <v>2</v>
      </c>
      <c r="I107" s="51" t="s">
        <v>29</v>
      </c>
      <c r="J107" s="54">
        <v>50944.5</v>
      </c>
      <c r="K107" s="53"/>
      <c r="L107" s="53"/>
    </row>
    <row r="108" spans="1:12" x14ac:dyDescent="0.25">
      <c r="A108" s="50">
        <v>24</v>
      </c>
      <c r="B108" s="51" t="s">
        <v>4338</v>
      </c>
      <c r="C108" s="52">
        <v>43010</v>
      </c>
      <c r="D108" s="51" t="s">
        <v>4123</v>
      </c>
      <c r="E108" s="51" t="s">
        <v>1797</v>
      </c>
      <c r="F108" s="51" t="s">
        <v>4124</v>
      </c>
      <c r="G108" s="51" t="s">
        <v>4126</v>
      </c>
      <c r="H108" s="53">
        <v>2</v>
      </c>
      <c r="I108" s="51" t="s">
        <v>29</v>
      </c>
      <c r="J108" s="54">
        <v>50944.5</v>
      </c>
      <c r="K108" s="53"/>
      <c r="L108" s="53"/>
    </row>
    <row r="109" spans="1:12" x14ac:dyDescent="0.25">
      <c r="A109" s="50">
        <v>25</v>
      </c>
      <c r="B109" s="51" t="s">
        <v>4339</v>
      </c>
      <c r="C109" s="52">
        <v>41828</v>
      </c>
      <c r="D109" s="51" t="s">
        <v>4127</v>
      </c>
      <c r="E109" s="51" t="s">
        <v>1797</v>
      </c>
      <c r="F109" s="51" t="s">
        <v>1026</v>
      </c>
      <c r="G109" s="51" t="s">
        <v>4128</v>
      </c>
      <c r="H109" s="53">
        <v>1</v>
      </c>
      <c r="I109" s="51" t="s">
        <v>29</v>
      </c>
      <c r="J109" s="54">
        <v>34161</v>
      </c>
      <c r="K109" s="53"/>
      <c r="L109" s="53"/>
    </row>
    <row r="110" spans="1:12" x14ac:dyDescent="0.25">
      <c r="A110" s="50">
        <v>25</v>
      </c>
      <c r="B110" s="51" t="s">
        <v>4339</v>
      </c>
      <c r="C110" s="52">
        <v>41400</v>
      </c>
      <c r="D110" s="51" t="s">
        <v>4127</v>
      </c>
      <c r="E110" s="51" t="s">
        <v>1797</v>
      </c>
      <c r="F110" s="51" t="s">
        <v>1026</v>
      </c>
      <c r="G110" s="51" t="s">
        <v>4129</v>
      </c>
      <c r="H110" s="53">
        <v>1</v>
      </c>
      <c r="I110" s="51" t="s">
        <v>29</v>
      </c>
      <c r="J110" s="54">
        <v>86374</v>
      </c>
      <c r="K110" s="53"/>
      <c r="L110" s="53"/>
    </row>
    <row r="111" spans="1:12" x14ac:dyDescent="0.25">
      <c r="A111" s="50">
        <v>25</v>
      </c>
      <c r="B111" s="51" t="s">
        <v>4339</v>
      </c>
      <c r="C111" s="52">
        <v>41387</v>
      </c>
      <c r="D111" s="51" t="s">
        <v>4127</v>
      </c>
      <c r="E111" s="51" t="s">
        <v>1797</v>
      </c>
      <c r="F111" s="51" t="s">
        <v>1026</v>
      </c>
      <c r="G111" s="51" t="s">
        <v>4130</v>
      </c>
      <c r="H111" s="53">
        <v>1</v>
      </c>
      <c r="I111" s="51" t="s">
        <v>29</v>
      </c>
      <c r="J111" s="54">
        <v>70610</v>
      </c>
      <c r="K111" s="53"/>
      <c r="L111" s="53"/>
    </row>
    <row r="112" spans="1:12" x14ac:dyDescent="0.25">
      <c r="A112" s="50">
        <v>26</v>
      </c>
      <c r="B112" s="51" t="s">
        <v>4340</v>
      </c>
      <c r="C112" s="52">
        <v>42964</v>
      </c>
      <c r="D112" s="51" t="s">
        <v>4131</v>
      </c>
      <c r="E112" s="51" t="s">
        <v>1797</v>
      </c>
      <c r="F112" s="51" t="s">
        <v>771</v>
      </c>
      <c r="G112" s="51" t="s">
        <v>772</v>
      </c>
      <c r="H112" s="53">
        <v>1</v>
      </c>
      <c r="I112" s="51" t="s">
        <v>29</v>
      </c>
      <c r="J112" s="54">
        <v>113380</v>
      </c>
      <c r="K112" s="53"/>
      <c r="L112" s="53"/>
    </row>
    <row r="113" spans="1:12" x14ac:dyDescent="0.25">
      <c r="A113" s="50">
        <v>26</v>
      </c>
      <c r="B113" s="51" t="s">
        <v>4340</v>
      </c>
      <c r="C113" s="52">
        <v>42964</v>
      </c>
      <c r="D113" s="51" t="s">
        <v>4131</v>
      </c>
      <c r="E113" s="51" t="s">
        <v>1797</v>
      </c>
      <c r="F113" s="51" t="s">
        <v>771</v>
      </c>
      <c r="G113" s="51" t="s">
        <v>770</v>
      </c>
      <c r="H113" s="53">
        <v>1</v>
      </c>
      <c r="I113" s="51" t="s">
        <v>29</v>
      </c>
      <c r="J113" s="54">
        <v>113380</v>
      </c>
      <c r="K113" s="53"/>
      <c r="L113" s="53"/>
    </row>
    <row r="114" spans="1:12" x14ac:dyDescent="0.25">
      <c r="A114" s="50">
        <v>27</v>
      </c>
      <c r="B114" s="51" t="s">
        <v>4341</v>
      </c>
      <c r="C114" s="52">
        <v>41806</v>
      </c>
      <c r="D114" s="51" t="s">
        <v>4132</v>
      </c>
      <c r="E114" s="51" t="s">
        <v>1797</v>
      </c>
      <c r="F114" s="51" t="s">
        <v>937</v>
      </c>
      <c r="G114" s="51" t="s">
        <v>4133</v>
      </c>
      <c r="H114" s="53">
        <v>4</v>
      </c>
      <c r="I114" s="51" t="s">
        <v>29</v>
      </c>
      <c r="J114" s="54">
        <v>26958</v>
      </c>
      <c r="K114" s="53"/>
      <c r="L114" s="53"/>
    </row>
    <row r="115" spans="1:12" x14ac:dyDescent="0.25">
      <c r="A115" s="50">
        <v>27</v>
      </c>
      <c r="B115" s="51" t="s">
        <v>4341</v>
      </c>
      <c r="C115" s="52">
        <v>41778</v>
      </c>
      <c r="D115" s="51" t="s">
        <v>4132</v>
      </c>
      <c r="E115" s="51" t="s">
        <v>1797</v>
      </c>
      <c r="F115" s="51" t="s">
        <v>937</v>
      </c>
      <c r="G115" s="51" t="s">
        <v>4134</v>
      </c>
      <c r="H115" s="53">
        <v>2</v>
      </c>
      <c r="I115" s="51" t="s">
        <v>29</v>
      </c>
      <c r="J115" s="54">
        <v>26675.5</v>
      </c>
      <c r="K115" s="53"/>
      <c r="L115" s="53"/>
    </row>
    <row r="116" spans="1:12" x14ac:dyDescent="0.25">
      <c r="A116" s="50">
        <v>27</v>
      </c>
      <c r="B116" s="51" t="s">
        <v>4341</v>
      </c>
      <c r="C116" s="52">
        <v>41400</v>
      </c>
      <c r="D116" s="51" t="s">
        <v>4132</v>
      </c>
      <c r="E116" s="51" t="s">
        <v>1797</v>
      </c>
      <c r="F116" s="51" t="s">
        <v>937</v>
      </c>
      <c r="G116" s="51" t="s">
        <v>4135</v>
      </c>
      <c r="H116" s="53">
        <v>1</v>
      </c>
      <c r="I116" s="51" t="s">
        <v>29</v>
      </c>
      <c r="J116" s="54">
        <v>27855</v>
      </c>
      <c r="K116" s="53"/>
      <c r="L116" s="53"/>
    </row>
    <row r="117" spans="1:12" x14ac:dyDescent="0.25">
      <c r="A117" s="50">
        <v>27</v>
      </c>
      <c r="B117" s="51" t="s">
        <v>4341</v>
      </c>
      <c r="C117" s="52">
        <v>41778</v>
      </c>
      <c r="D117" s="51" t="s">
        <v>4132</v>
      </c>
      <c r="E117" s="51" t="s">
        <v>1797</v>
      </c>
      <c r="F117" s="51" t="s">
        <v>937</v>
      </c>
      <c r="G117" s="51" t="s">
        <v>4136</v>
      </c>
      <c r="H117" s="53">
        <v>7</v>
      </c>
      <c r="I117" s="51" t="s">
        <v>29</v>
      </c>
      <c r="J117" s="54">
        <v>26676.857142857141</v>
      </c>
      <c r="K117" s="53"/>
      <c r="L117" s="53"/>
    </row>
    <row r="118" spans="1:12" x14ac:dyDescent="0.25">
      <c r="A118" s="50">
        <v>28</v>
      </c>
      <c r="B118" s="51" t="s">
        <v>4342</v>
      </c>
      <c r="C118" s="52">
        <v>43010</v>
      </c>
      <c r="D118" s="51" t="s">
        <v>4137</v>
      </c>
      <c r="E118" s="51" t="s">
        <v>1797</v>
      </c>
      <c r="F118" s="51" t="s">
        <v>4138</v>
      </c>
      <c r="G118" s="51" t="s">
        <v>4139</v>
      </c>
      <c r="H118" s="53">
        <v>2</v>
      </c>
      <c r="I118" s="51" t="s">
        <v>29</v>
      </c>
      <c r="J118" s="54">
        <v>85493</v>
      </c>
      <c r="K118" s="53"/>
      <c r="L118" s="53"/>
    </row>
    <row r="119" spans="1:12" x14ac:dyDescent="0.25">
      <c r="A119" s="50">
        <v>28</v>
      </c>
      <c r="B119" s="51" t="s">
        <v>4342</v>
      </c>
      <c r="C119" s="52">
        <v>43010</v>
      </c>
      <c r="D119" s="51" t="s">
        <v>4137</v>
      </c>
      <c r="E119" s="51" t="s">
        <v>1797</v>
      </c>
      <c r="F119" s="51" t="s">
        <v>4138</v>
      </c>
      <c r="G119" s="51" t="s">
        <v>4140</v>
      </c>
      <c r="H119" s="53">
        <v>1</v>
      </c>
      <c r="I119" s="51" t="s">
        <v>29</v>
      </c>
      <c r="J119" s="54">
        <v>85493</v>
      </c>
      <c r="K119" s="53"/>
      <c r="L119" s="53"/>
    </row>
    <row r="120" spans="1:12" x14ac:dyDescent="0.25">
      <c r="A120" s="50">
        <v>28</v>
      </c>
      <c r="B120" s="51" t="s">
        <v>4342</v>
      </c>
      <c r="C120" s="52">
        <v>43081</v>
      </c>
      <c r="D120" s="51" t="s">
        <v>4137</v>
      </c>
      <c r="E120" s="51" t="s">
        <v>1797</v>
      </c>
      <c r="F120" s="51" t="s">
        <v>4138</v>
      </c>
      <c r="G120" s="51" t="s">
        <v>4141</v>
      </c>
      <c r="H120" s="53">
        <v>1</v>
      </c>
      <c r="I120" s="51" t="s">
        <v>29</v>
      </c>
      <c r="J120" s="54">
        <v>84784</v>
      </c>
      <c r="K120" s="53"/>
      <c r="L120" s="53"/>
    </row>
    <row r="121" spans="1:12" x14ac:dyDescent="0.25">
      <c r="A121" s="50">
        <v>29</v>
      </c>
      <c r="B121" s="51" t="s">
        <v>4343</v>
      </c>
      <c r="C121" s="52">
        <v>43010</v>
      </c>
      <c r="D121" s="51" t="s">
        <v>4142</v>
      </c>
      <c r="E121" s="51" t="s">
        <v>1797</v>
      </c>
      <c r="F121" s="51" t="s">
        <v>4143</v>
      </c>
      <c r="G121" s="51" t="s">
        <v>4144</v>
      </c>
      <c r="H121" s="53">
        <v>2</v>
      </c>
      <c r="I121" s="51" t="s">
        <v>29</v>
      </c>
      <c r="J121" s="54">
        <v>126138.5</v>
      </c>
      <c r="K121" s="53"/>
      <c r="L121" s="53"/>
    </row>
    <row r="122" spans="1:12" x14ac:dyDescent="0.25">
      <c r="A122" s="50">
        <v>29</v>
      </c>
      <c r="B122" s="51" t="s">
        <v>4343</v>
      </c>
      <c r="C122" s="52">
        <v>43010</v>
      </c>
      <c r="D122" s="51" t="s">
        <v>4142</v>
      </c>
      <c r="E122" s="51" t="s">
        <v>1797</v>
      </c>
      <c r="F122" s="51" t="s">
        <v>4143</v>
      </c>
      <c r="G122" s="51" t="s">
        <v>4145</v>
      </c>
      <c r="H122" s="53">
        <v>2</v>
      </c>
      <c r="I122" s="51" t="s">
        <v>29</v>
      </c>
      <c r="J122" s="54">
        <v>126138.5</v>
      </c>
      <c r="K122" s="53"/>
      <c r="L122" s="53"/>
    </row>
    <row r="123" spans="1:12" x14ac:dyDescent="0.25">
      <c r="A123" s="50">
        <v>30</v>
      </c>
      <c r="B123" s="51" t="s">
        <v>4344</v>
      </c>
      <c r="C123" s="52">
        <v>42726</v>
      </c>
      <c r="D123" s="51" t="s">
        <v>4146</v>
      </c>
      <c r="E123" s="51" t="s">
        <v>1797</v>
      </c>
      <c r="F123" s="51" t="s">
        <v>1083</v>
      </c>
      <c r="G123" s="51" t="s">
        <v>4147</v>
      </c>
      <c r="H123" s="53">
        <v>2</v>
      </c>
      <c r="I123" s="51" t="s">
        <v>29</v>
      </c>
      <c r="J123" s="54">
        <v>77427</v>
      </c>
      <c r="K123" s="53"/>
      <c r="L123" s="53"/>
    </row>
    <row r="124" spans="1:12" x14ac:dyDescent="0.25">
      <c r="A124" s="50">
        <v>31</v>
      </c>
      <c r="B124" s="51" t="s">
        <v>1488</v>
      </c>
      <c r="C124" s="52">
        <v>41821</v>
      </c>
      <c r="D124" s="51" t="s">
        <v>4148</v>
      </c>
      <c r="E124" s="51" t="s">
        <v>1797</v>
      </c>
      <c r="F124" s="51" t="s">
        <v>1488</v>
      </c>
      <c r="G124" s="51" t="s">
        <v>4149</v>
      </c>
      <c r="H124" s="53">
        <v>1</v>
      </c>
      <c r="I124" s="51" t="s">
        <v>29</v>
      </c>
      <c r="J124" s="54">
        <v>95693</v>
      </c>
      <c r="K124" s="53"/>
      <c r="L124" s="53"/>
    </row>
    <row r="125" spans="1:12" x14ac:dyDescent="0.25">
      <c r="A125" s="50">
        <v>32</v>
      </c>
      <c r="B125" s="51" t="s">
        <v>4345</v>
      </c>
      <c r="C125" s="52">
        <v>41575</v>
      </c>
      <c r="D125" s="51" t="s">
        <v>4150</v>
      </c>
      <c r="E125" s="51" t="s">
        <v>1797</v>
      </c>
      <c r="F125" s="51" t="s">
        <v>1351</v>
      </c>
      <c r="G125" s="51" t="s">
        <v>4151</v>
      </c>
      <c r="H125" s="53">
        <v>2</v>
      </c>
      <c r="I125" s="51" t="s">
        <v>29</v>
      </c>
      <c r="J125" s="54">
        <v>72484.5</v>
      </c>
      <c r="K125" s="53"/>
      <c r="L125" s="53"/>
    </row>
    <row r="126" spans="1:12" x14ac:dyDescent="0.25">
      <c r="A126" s="50">
        <v>33</v>
      </c>
      <c r="B126" s="51" t="s">
        <v>4346</v>
      </c>
      <c r="C126" s="52">
        <v>41575</v>
      </c>
      <c r="D126" s="51" t="s">
        <v>4152</v>
      </c>
      <c r="E126" s="51" t="s">
        <v>1927</v>
      </c>
      <c r="F126" s="51" t="s">
        <v>1469</v>
      </c>
      <c r="G126" s="51" t="s">
        <v>1468</v>
      </c>
      <c r="H126" s="53">
        <v>4</v>
      </c>
      <c r="I126" s="51" t="s">
        <v>29</v>
      </c>
      <c r="J126" s="54">
        <v>85852.5</v>
      </c>
      <c r="K126" s="53"/>
      <c r="L126" s="53"/>
    </row>
    <row r="127" spans="1:12" x14ac:dyDescent="0.25">
      <c r="A127" s="50">
        <v>34</v>
      </c>
      <c r="B127" s="51" t="s">
        <v>4347</v>
      </c>
      <c r="C127" s="52">
        <v>41464</v>
      </c>
      <c r="D127" s="51" t="s">
        <v>4153</v>
      </c>
      <c r="E127" s="51" t="s">
        <v>1797</v>
      </c>
      <c r="F127" s="51" t="s">
        <v>1361</v>
      </c>
      <c r="G127" s="51" t="s">
        <v>1490</v>
      </c>
      <c r="H127" s="53">
        <v>2</v>
      </c>
      <c r="I127" s="51" t="s">
        <v>29</v>
      </c>
      <c r="J127" s="54">
        <v>18110.5</v>
      </c>
      <c r="K127" s="53"/>
      <c r="L127" s="53"/>
    </row>
    <row r="128" spans="1:12" x14ac:dyDescent="0.25">
      <c r="A128" s="50">
        <v>34</v>
      </c>
      <c r="B128" s="51" t="s">
        <v>4347</v>
      </c>
      <c r="C128" s="52">
        <v>41788</v>
      </c>
      <c r="D128" s="51" t="s">
        <v>4153</v>
      </c>
      <c r="E128" s="51" t="s">
        <v>1797</v>
      </c>
      <c r="F128" s="51" t="s">
        <v>1361</v>
      </c>
      <c r="G128" s="51" t="s">
        <v>1489</v>
      </c>
      <c r="H128" s="53">
        <v>1</v>
      </c>
      <c r="I128" s="51" t="s">
        <v>29</v>
      </c>
      <c r="J128" s="54">
        <v>17749</v>
      </c>
      <c r="K128" s="53"/>
      <c r="L128" s="53"/>
    </row>
    <row r="129" spans="1:12" x14ac:dyDescent="0.25">
      <c r="A129" s="50">
        <v>34</v>
      </c>
      <c r="B129" s="51" t="s">
        <v>4347</v>
      </c>
      <c r="C129" s="52">
        <v>41754</v>
      </c>
      <c r="D129" s="51" t="s">
        <v>4153</v>
      </c>
      <c r="E129" s="51" t="s">
        <v>1797</v>
      </c>
      <c r="F129" s="51" t="s">
        <v>1361</v>
      </c>
      <c r="G129" s="51" t="s">
        <v>1362</v>
      </c>
      <c r="H129" s="53">
        <v>9</v>
      </c>
      <c r="I129" s="51" t="s">
        <v>29</v>
      </c>
      <c r="J129" s="54">
        <v>17823.555555555555</v>
      </c>
      <c r="K129" s="53"/>
      <c r="L129" s="53"/>
    </row>
    <row r="130" spans="1:12" x14ac:dyDescent="0.25">
      <c r="A130" s="50">
        <v>34</v>
      </c>
      <c r="B130" s="51" t="s">
        <v>4347</v>
      </c>
      <c r="C130" s="52">
        <v>41788</v>
      </c>
      <c r="D130" s="51" t="s">
        <v>4153</v>
      </c>
      <c r="E130" s="51" t="s">
        <v>1797</v>
      </c>
      <c r="F130" s="51" t="s">
        <v>1361</v>
      </c>
      <c r="G130" s="51" t="s">
        <v>1360</v>
      </c>
      <c r="H130" s="53">
        <v>7</v>
      </c>
      <c r="I130" s="51" t="s">
        <v>29</v>
      </c>
      <c r="J130" s="54">
        <v>17748.714285714286</v>
      </c>
      <c r="K130" s="53"/>
      <c r="L130" s="53"/>
    </row>
    <row r="131" spans="1:12" x14ac:dyDescent="0.25">
      <c r="A131" s="50">
        <v>34</v>
      </c>
      <c r="B131" s="51" t="s">
        <v>4347</v>
      </c>
      <c r="C131" s="52">
        <v>42116</v>
      </c>
      <c r="D131" s="51" t="s">
        <v>4154</v>
      </c>
      <c r="E131" s="51" t="s">
        <v>1927</v>
      </c>
      <c r="F131" s="51" t="s">
        <v>689</v>
      </c>
      <c r="G131" s="51" t="s">
        <v>690</v>
      </c>
      <c r="H131" s="53">
        <v>16</v>
      </c>
      <c r="I131" s="51" t="s">
        <v>29</v>
      </c>
      <c r="J131" s="54">
        <v>19718</v>
      </c>
      <c r="K131" s="53"/>
      <c r="L131" s="53"/>
    </row>
    <row r="132" spans="1:12" x14ac:dyDescent="0.25">
      <c r="A132" s="50">
        <v>34</v>
      </c>
      <c r="B132" s="51" t="s">
        <v>4347</v>
      </c>
      <c r="C132" s="52">
        <v>42152</v>
      </c>
      <c r="D132" s="51" t="s">
        <v>4154</v>
      </c>
      <c r="E132" s="51" t="s">
        <v>1927</v>
      </c>
      <c r="F132" s="51" t="s">
        <v>689</v>
      </c>
      <c r="G132" s="51" t="s">
        <v>688</v>
      </c>
      <c r="H132" s="53">
        <v>16</v>
      </c>
      <c r="I132" s="51" t="s">
        <v>29</v>
      </c>
      <c r="J132" s="54">
        <v>20689.5625</v>
      </c>
      <c r="K132" s="53"/>
      <c r="L132" s="53"/>
    </row>
    <row r="133" spans="1:12" x14ac:dyDescent="0.25">
      <c r="A133" s="50">
        <v>35</v>
      </c>
      <c r="B133" s="51" t="s">
        <v>4348</v>
      </c>
      <c r="C133" s="52">
        <v>42116</v>
      </c>
      <c r="D133" s="51" t="s">
        <v>4155</v>
      </c>
      <c r="E133" s="51" t="s">
        <v>1927</v>
      </c>
      <c r="F133" s="51" t="s">
        <v>686</v>
      </c>
      <c r="G133" s="51" t="s">
        <v>687</v>
      </c>
      <c r="H133" s="53">
        <v>8</v>
      </c>
      <c r="I133" s="51" t="s">
        <v>29</v>
      </c>
      <c r="J133" s="54">
        <v>64177.375</v>
      </c>
      <c r="K133" s="53"/>
      <c r="L133" s="53"/>
    </row>
    <row r="134" spans="1:12" x14ac:dyDescent="0.25">
      <c r="A134" s="50">
        <v>35</v>
      </c>
      <c r="B134" s="51" t="s">
        <v>4348</v>
      </c>
      <c r="C134" s="52">
        <v>42152</v>
      </c>
      <c r="D134" s="51" t="s">
        <v>4155</v>
      </c>
      <c r="E134" s="51" t="s">
        <v>1927</v>
      </c>
      <c r="F134" s="51" t="s">
        <v>686</v>
      </c>
      <c r="G134" s="51" t="s">
        <v>685</v>
      </c>
      <c r="H134" s="53">
        <v>8</v>
      </c>
      <c r="I134" s="51" t="s">
        <v>29</v>
      </c>
      <c r="J134" s="54">
        <v>67332.375</v>
      </c>
      <c r="K134" s="53"/>
      <c r="L134" s="53"/>
    </row>
    <row r="135" spans="1:12" x14ac:dyDescent="0.25">
      <c r="A135" s="50">
        <v>35</v>
      </c>
      <c r="B135" s="51" t="s">
        <v>4348</v>
      </c>
      <c r="C135" s="52">
        <v>42116</v>
      </c>
      <c r="D135" s="51" t="s">
        <v>4155</v>
      </c>
      <c r="E135" s="51" t="s">
        <v>1797</v>
      </c>
      <c r="F135" s="51" t="s">
        <v>686</v>
      </c>
      <c r="G135" s="51" t="s">
        <v>4156</v>
      </c>
      <c r="H135" s="53">
        <v>4</v>
      </c>
      <c r="I135" s="51" t="s">
        <v>29</v>
      </c>
      <c r="J135" s="54">
        <v>64177.5</v>
      </c>
      <c r="K135" s="53"/>
      <c r="L135" s="53"/>
    </row>
    <row r="136" spans="1:12" x14ac:dyDescent="0.25">
      <c r="A136" s="50">
        <v>35</v>
      </c>
      <c r="B136" s="51" t="s">
        <v>4348</v>
      </c>
      <c r="C136" s="52">
        <v>42152</v>
      </c>
      <c r="D136" s="51" t="s">
        <v>4155</v>
      </c>
      <c r="E136" s="51" t="s">
        <v>1797</v>
      </c>
      <c r="F136" s="51" t="s">
        <v>686</v>
      </c>
      <c r="G136" s="51" t="s">
        <v>4157</v>
      </c>
      <c r="H136" s="53">
        <v>8</v>
      </c>
      <c r="I136" s="51" t="s">
        <v>29</v>
      </c>
      <c r="J136" s="54">
        <v>67332.375</v>
      </c>
      <c r="K136" s="53"/>
      <c r="L136" s="53"/>
    </row>
    <row r="137" spans="1:12" x14ac:dyDescent="0.25">
      <c r="A137" s="50">
        <v>36</v>
      </c>
      <c r="B137" s="51" t="s">
        <v>4349</v>
      </c>
      <c r="C137" s="52">
        <v>42152</v>
      </c>
      <c r="D137" s="51" t="s">
        <v>4158</v>
      </c>
      <c r="E137" s="51" t="s">
        <v>1797</v>
      </c>
      <c r="F137" s="51" t="s">
        <v>1143</v>
      </c>
      <c r="G137" s="51" t="s">
        <v>4159</v>
      </c>
      <c r="H137" s="53">
        <v>2</v>
      </c>
      <c r="I137" s="51" t="s">
        <v>29</v>
      </c>
      <c r="J137" s="54">
        <v>37533</v>
      </c>
      <c r="K137" s="53"/>
      <c r="L137" s="53"/>
    </row>
    <row r="138" spans="1:12" x14ac:dyDescent="0.25">
      <c r="A138" s="50">
        <v>36</v>
      </c>
      <c r="B138" s="51" t="s">
        <v>4349</v>
      </c>
      <c r="C138" s="52">
        <v>42198</v>
      </c>
      <c r="D138" s="51" t="s">
        <v>4158</v>
      </c>
      <c r="E138" s="51" t="s">
        <v>1797</v>
      </c>
      <c r="F138" s="51" t="s">
        <v>1143</v>
      </c>
      <c r="G138" s="51" t="s">
        <v>4160</v>
      </c>
      <c r="H138" s="53">
        <v>2</v>
      </c>
      <c r="I138" s="51" t="s">
        <v>29</v>
      </c>
      <c r="J138" s="54">
        <v>45117.5</v>
      </c>
      <c r="K138" s="53"/>
      <c r="L138" s="53"/>
    </row>
    <row r="139" spans="1:12" x14ac:dyDescent="0.25">
      <c r="A139" s="50">
        <v>36</v>
      </c>
      <c r="B139" s="51" t="s">
        <v>4349</v>
      </c>
      <c r="C139" s="52">
        <v>42345</v>
      </c>
      <c r="D139" s="51" t="s">
        <v>4158</v>
      </c>
      <c r="E139" s="51" t="s">
        <v>1797</v>
      </c>
      <c r="F139" s="51" t="s">
        <v>1143</v>
      </c>
      <c r="G139" s="51" t="s">
        <v>4161</v>
      </c>
      <c r="H139" s="53">
        <v>4</v>
      </c>
      <c r="I139" s="51" t="s">
        <v>29</v>
      </c>
      <c r="J139" s="54">
        <v>43239.75</v>
      </c>
      <c r="K139" s="53"/>
      <c r="L139" s="53"/>
    </row>
    <row r="140" spans="1:12" x14ac:dyDescent="0.25">
      <c r="A140" s="50">
        <v>37</v>
      </c>
      <c r="B140" s="51" t="s">
        <v>4350</v>
      </c>
      <c r="C140" s="52">
        <v>42152</v>
      </c>
      <c r="D140" s="51" t="s">
        <v>4162</v>
      </c>
      <c r="E140" s="51" t="s">
        <v>1797</v>
      </c>
      <c r="F140" s="51" t="s">
        <v>1140</v>
      </c>
      <c r="G140" s="51" t="s">
        <v>4163</v>
      </c>
      <c r="H140" s="53">
        <v>1</v>
      </c>
      <c r="I140" s="51" t="s">
        <v>29</v>
      </c>
      <c r="J140" s="54">
        <v>53154</v>
      </c>
      <c r="K140" s="53"/>
      <c r="L140" s="53"/>
    </row>
    <row r="141" spans="1:12" x14ac:dyDescent="0.25">
      <c r="A141" s="50">
        <v>37</v>
      </c>
      <c r="B141" s="51" t="s">
        <v>4350</v>
      </c>
      <c r="C141" s="52">
        <v>42198</v>
      </c>
      <c r="D141" s="51" t="s">
        <v>4162</v>
      </c>
      <c r="E141" s="51" t="s">
        <v>1797</v>
      </c>
      <c r="F141" s="51" t="s">
        <v>1140</v>
      </c>
      <c r="G141" s="51" t="s">
        <v>4164</v>
      </c>
      <c r="H141" s="53">
        <v>1</v>
      </c>
      <c r="I141" s="51" t="s">
        <v>29</v>
      </c>
      <c r="J141" s="54">
        <v>63495</v>
      </c>
      <c r="K141" s="53"/>
      <c r="L141" s="53"/>
    </row>
    <row r="142" spans="1:12" x14ac:dyDescent="0.25">
      <c r="A142" s="50">
        <v>37</v>
      </c>
      <c r="B142" s="51" t="s">
        <v>4350</v>
      </c>
      <c r="C142" s="52">
        <v>42345</v>
      </c>
      <c r="D142" s="51" t="s">
        <v>4162</v>
      </c>
      <c r="E142" s="51" t="s">
        <v>1797</v>
      </c>
      <c r="F142" s="51" t="s">
        <v>1140</v>
      </c>
      <c r="G142" s="51" t="s">
        <v>4165</v>
      </c>
      <c r="H142" s="53">
        <v>2</v>
      </c>
      <c r="I142" s="51" t="s">
        <v>29</v>
      </c>
      <c r="J142" s="54">
        <v>61552</v>
      </c>
      <c r="K142" s="53"/>
      <c r="L142" s="53"/>
    </row>
    <row r="143" spans="1:12" x14ac:dyDescent="0.25">
      <c r="A143" s="50">
        <v>38</v>
      </c>
      <c r="B143" s="51" t="s">
        <v>4351</v>
      </c>
      <c r="C143" s="52">
        <v>42152</v>
      </c>
      <c r="D143" s="51" t="s">
        <v>4166</v>
      </c>
      <c r="E143" s="51" t="s">
        <v>1797</v>
      </c>
      <c r="F143" s="51" t="s">
        <v>1141</v>
      </c>
      <c r="G143" s="51" t="s">
        <v>4167</v>
      </c>
      <c r="H143" s="53">
        <v>4</v>
      </c>
      <c r="I143" s="51" t="s">
        <v>29</v>
      </c>
      <c r="J143" s="54">
        <v>20373.75</v>
      </c>
      <c r="K143" s="53"/>
      <c r="L143" s="53"/>
    </row>
    <row r="144" spans="1:12" x14ac:dyDescent="0.25">
      <c r="A144" s="50">
        <v>38</v>
      </c>
      <c r="B144" s="51" t="s">
        <v>4351</v>
      </c>
      <c r="C144" s="52">
        <v>42198</v>
      </c>
      <c r="D144" s="51" t="s">
        <v>4166</v>
      </c>
      <c r="E144" s="51" t="s">
        <v>1797</v>
      </c>
      <c r="F144" s="51" t="s">
        <v>1141</v>
      </c>
      <c r="G144" s="51" t="s">
        <v>4168</v>
      </c>
      <c r="H144" s="53">
        <v>4</v>
      </c>
      <c r="I144" s="51" t="s">
        <v>29</v>
      </c>
      <c r="J144" s="54">
        <v>25278.25</v>
      </c>
      <c r="K144" s="53"/>
      <c r="L144" s="53"/>
    </row>
    <row r="145" spans="1:12" x14ac:dyDescent="0.25">
      <c r="A145" s="50">
        <v>38</v>
      </c>
      <c r="B145" s="51" t="s">
        <v>4351</v>
      </c>
      <c r="C145" s="52">
        <v>42345</v>
      </c>
      <c r="D145" s="51" t="s">
        <v>4166</v>
      </c>
      <c r="E145" s="51" t="s">
        <v>1797</v>
      </c>
      <c r="F145" s="51" t="s">
        <v>1141</v>
      </c>
      <c r="G145" s="51" t="s">
        <v>4169</v>
      </c>
      <c r="H145" s="53">
        <v>8</v>
      </c>
      <c r="I145" s="51" t="s">
        <v>29</v>
      </c>
      <c r="J145" s="54">
        <v>23260.75</v>
      </c>
      <c r="K145" s="53"/>
      <c r="L145" s="53"/>
    </row>
    <row r="146" spans="1:12" x14ac:dyDescent="0.25">
      <c r="A146" s="50">
        <v>39</v>
      </c>
      <c r="B146" s="51" t="s">
        <v>4352</v>
      </c>
      <c r="C146" s="52">
        <v>42152</v>
      </c>
      <c r="D146" s="51" t="s">
        <v>4170</v>
      </c>
      <c r="E146" s="51" t="s">
        <v>1797</v>
      </c>
      <c r="F146" s="51" t="s">
        <v>1139</v>
      </c>
      <c r="G146" s="51" t="s">
        <v>4171</v>
      </c>
      <c r="H146" s="53">
        <v>1</v>
      </c>
      <c r="I146" s="51" t="s">
        <v>29</v>
      </c>
      <c r="J146" s="54">
        <v>23204</v>
      </c>
      <c r="K146" s="53"/>
      <c r="L146" s="53"/>
    </row>
    <row r="147" spans="1:12" x14ac:dyDescent="0.25">
      <c r="A147" s="50">
        <v>39</v>
      </c>
      <c r="B147" s="51" t="s">
        <v>4352</v>
      </c>
      <c r="C147" s="52">
        <v>42198</v>
      </c>
      <c r="D147" s="51" t="s">
        <v>4170</v>
      </c>
      <c r="E147" s="51" t="s">
        <v>1797</v>
      </c>
      <c r="F147" s="51" t="s">
        <v>1139</v>
      </c>
      <c r="G147" s="51" t="s">
        <v>4172</v>
      </c>
      <c r="H147" s="53">
        <v>1</v>
      </c>
      <c r="I147" s="51" t="s">
        <v>29</v>
      </c>
      <c r="J147" s="54">
        <v>27782</v>
      </c>
      <c r="K147" s="53"/>
      <c r="L147" s="53"/>
    </row>
    <row r="148" spans="1:12" x14ac:dyDescent="0.25">
      <c r="A148" s="50">
        <v>39</v>
      </c>
      <c r="B148" s="51" t="s">
        <v>4352</v>
      </c>
      <c r="C148" s="52">
        <v>42345</v>
      </c>
      <c r="D148" s="51" t="s">
        <v>4170</v>
      </c>
      <c r="E148" s="51" t="s">
        <v>1797</v>
      </c>
      <c r="F148" s="51" t="s">
        <v>1139</v>
      </c>
      <c r="G148" s="51" t="s">
        <v>4173</v>
      </c>
      <c r="H148" s="53">
        <v>2</v>
      </c>
      <c r="I148" s="51" t="s">
        <v>29</v>
      </c>
      <c r="J148" s="54">
        <v>26459.5</v>
      </c>
      <c r="K148" s="53"/>
      <c r="L148" s="53"/>
    </row>
    <row r="149" spans="1:12" x14ac:dyDescent="0.25">
      <c r="A149" s="50">
        <v>40</v>
      </c>
      <c r="B149" s="51" t="s">
        <v>4353</v>
      </c>
      <c r="C149" s="52">
        <v>42152</v>
      </c>
      <c r="D149" s="51" t="s">
        <v>4174</v>
      </c>
      <c r="E149" s="51" t="s">
        <v>1797</v>
      </c>
      <c r="F149" s="51" t="s">
        <v>1142</v>
      </c>
      <c r="G149" s="51" t="s">
        <v>4175</v>
      </c>
      <c r="H149" s="53">
        <v>6</v>
      </c>
      <c r="I149" s="51" t="s">
        <v>29</v>
      </c>
      <c r="J149" s="54">
        <v>11390.166666666666</v>
      </c>
      <c r="K149" s="53"/>
      <c r="L149" s="53"/>
    </row>
    <row r="150" spans="1:12" x14ac:dyDescent="0.25">
      <c r="A150" s="50">
        <v>40</v>
      </c>
      <c r="B150" s="51" t="s">
        <v>4353</v>
      </c>
      <c r="C150" s="52">
        <v>42198</v>
      </c>
      <c r="D150" s="51" t="s">
        <v>4174</v>
      </c>
      <c r="E150" s="51" t="s">
        <v>1797</v>
      </c>
      <c r="F150" s="51" t="s">
        <v>1142</v>
      </c>
      <c r="G150" s="51" t="s">
        <v>4176</v>
      </c>
      <c r="H150" s="53">
        <v>6</v>
      </c>
      <c r="I150" s="51" t="s">
        <v>29</v>
      </c>
      <c r="J150" s="54">
        <v>13996.166666666666</v>
      </c>
      <c r="K150" s="53"/>
      <c r="L150" s="53"/>
    </row>
    <row r="151" spans="1:12" x14ac:dyDescent="0.25">
      <c r="A151" s="50">
        <v>40</v>
      </c>
      <c r="B151" s="51" t="s">
        <v>4353</v>
      </c>
      <c r="C151" s="52">
        <v>42345</v>
      </c>
      <c r="D151" s="51" t="s">
        <v>4174</v>
      </c>
      <c r="E151" s="51" t="s">
        <v>1797</v>
      </c>
      <c r="F151" s="51" t="s">
        <v>1142</v>
      </c>
      <c r="G151" s="51" t="s">
        <v>4177</v>
      </c>
      <c r="H151" s="53">
        <v>12</v>
      </c>
      <c r="I151" s="51" t="s">
        <v>29</v>
      </c>
      <c r="J151" s="54">
        <v>12985.583333333334</v>
      </c>
      <c r="K151" s="53"/>
      <c r="L151" s="53"/>
    </row>
    <row r="152" spans="1:12" x14ac:dyDescent="0.25">
      <c r="A152" s="50">
        <v>41</v>
      </c>
      <c r="B152" s="51" t="s">
        <v>4354</v>
      </c>
      <c r="C152" s="52">
        <v>42152</v>
      </c>
      <c r="D152" s="51" t="s">
        <v>4178</v>
      </c>
      <c r="E152" s="51" t="s">
        <v>1797</v>
      </c>
      <c r="F152" s="51" t="s">
        <v>1144</v>
      </c>
      <c r="G152" s="51" t="s">
        <v>4179</v>
      </c>
      <c r="H152" s="53">
        <v>2</v>
      </c>
      <c r="I152" s="51" t="s">
        <v>29</v>
      </c>
      <c r="J152" s="54">
        <v>14294</v>
      </c>
      <c r="K152" s="53"/>
      <c r="L152" s="53"/>
    </row>
    <row r="153" spans="1:12" x14ac:dyDescent="0.25">
      <c r="A153" s="50">
        <v>41</v>
      </c>
      <c r="B153" s="51" t="s">
        <v>4354</v>
      </c>
      <c r="C153" s="52">
        <v>42198</v>
      </c>
      <c r="D153" s="51" t="s">
        <v>4178</v>
      </c>
      <c r="E153" s="51" t="s">
        <v>1797</v>
      </c>
      <c r="F153" s="51" t="s">
        <v>1144</v>
      </c>
      <c r="G153" s="51" t="s">
        <v>4180</v>
      </c>
      <c r="H153" s="53">
        <v>2</v>
      </c>
      <c r="I153" s="51" t="s">
        <v>29</v>
      </c>
      <c r="J153" s="54">
        <v>17616</v>
      </c>
      <c r="K153" s="53"/>
      <c r="L153" s="53"/>
    </row>
    <row r="154" spans="1:12" x14ac:dyDescent="0.25">
      <c r="A154" s="50">
        <v>41</v>
      </c>
      <c r="B154" s="51" t="s">
        <v>4354</v>
      </c>
      <c r="C154" s="52">
        <v>42345</v>
      </c>
      <c r="D154" s="51" t="s">
        <v>4178</v>
      </c>
      <c r="E154" s="51" t="s">
        <v>1797</v>
      </c>
      <c r="F154" s="51" t="s">
        <v>1144</v>
      </c>
      <c r="G154" s="51" t="s">
        <v>4181</v>
      </c>
      <c r="H154" s="53">
        <v>4</v>
      </c>
      <c r="I154" s="51" t="s">
        <v>29</v>
      </c>
      <c r="J154" s="54">
        <v>16294.5</v>
      </c>
      <c r="K154" s="53"/>
      <c r="L154" s="53"/>
    </row>
    <row r="155" spans="1:12" x14ac:dyDescent="0.25">
      <c r="A155" s="50">
        <v>42</v>
      </c>
      <c r="B155" s="51" t="s">
        <v>4355</v>
      </c>
      <c r="C155" s="52">
        <v>41575</v>
      </c>
      <c r="D155" s="51" t="s">
        <v>4182</v>
      </c>
      <c r="E155" s="51" t="s">
        <v>1797</v>
      </c>
      <c r="F155" s="51" t="s">
        <v>1353</v>
      </c>
      <c r="G155" s="51" t="s">
        <v>4183</v>
      </c>
      <c r="H155" s="53">
        <v>2</v>
      </c>
      <c r="I155" s="51" t="s">
        <v>29</v>
      </c>
      <c r="J155" s="54">
        <v>63484</v>
      </c>
      <c r="K155" s="53"/>
      <c r="L155" s="53"/>
    </row>
    <row r="156" spans="1:12" x14ac:dyDescent="0.25">
      <c r="A156" s="50">
        <v>43</v>
      </c>
      <c r="B156" s="51" t="s">
        <v>4356</v>
      </c>
      <c r="C156" s="52">
        <v>41255</v>
      </c>
      <c r="D156" s="51" t="s">
        <v>4184</v>
      </c>
      <c r="E156" s="51" t="s">
        <v>1818</v>
      </c>
      <c r="F156" s="51" t="s">
        <v>4185</v>
      </c>
      <c r="G156" s="51" t="s">
        <v>4186</v>
      </c>
      <c r="H156" s="53">
        <v>1</v>
      </c>
      <c r="I156" s="51" t="s">
        <v>29</v>
      </c>
      <c r="J156" s="54">
        <v>324670</v>
      </c>
      <c r="K156" s="53"/>
      <c r="L156" s="53"/>
    </row>
    <row r="157" spans="1:12" x14ac:dyDescent="0.25">
      <c r="A157" s="50">
        <v>44</v>
      </c>
      <c r="B157" s="51" t="s">
        <v>4194</v>
      </c>
      <c r="C157" s="52">
        <v>43308</v>
      </c>
      <c r="D157" s="51" t="s">
        <v>4193</v>
      </c>
      <c r="E157" s="51" t="s">
        <v>1797</v>
      </c>
      <c r="F157" s="51" t="s">
        <v>4194</v>
      </c>
      <c r="G157" s="51" t="s">
        <v>4195</v>
      </c>
      <c r="H157" s="53">
        <v>1</v>
      </c>
      <c r="I157" s="51" t="s">
        <v>29</v>
      </c>
      <c r="J157" s="54">
        <v>415755.73946855852</v>
      </c>
      <c r="K157" s="53"/>
      <c r="L157" s="53"/>
    </row>
    <row r="158" spans="1:12" x14ac:dyDescent="0.25">
      <c r="A158" s="50">
        <v>44</v>
      </c>
      <c r="B158" s="51" t="s">
        <v>4194</v>
      </c>
      <c r="C158" s="52">
        <v>43397</v>
      </c>
      <c r="D158" s="51" t="s">
        <v>4193</v>
      </c>
      <c r="E158" s="51" t="s">
        <v>1797</v>
      </c>
      <c r="F158" s="51" t="s">
        <v>4194</v>
      </c>
      <c r="G158" s="51" t="s">
        <v>4196</v>
      </c>
      <c r="H158" s="53">
        <v>1</v>
      </c>
      <c r="I158" s="51" t="s">
        <v>29</v>
      </c>
      <c r="J158" s="54">
        <v>404149.89457397466</v>
      </c>
      <c r="K158" s="53"/>
      <c r="L158" s="53"/>
    </row>
    <row r="159" spans="1:12" x14ac:dyDescent="0.25">
      <c r="A159" s="50">
        <v>45</v>
      </c>
      <c r="B159" s="51" t="s">
        <v>4357</v>
      </c>
      <c r="C159" s="52">
        <v>41185</v>
      </c>
      <c r="D159" s="51" t="s">
        <v>4197</v>
      </c>
      <c r="E159" s="51" t="s">
        <v>1797</v>
      </c>
      <c r="F159" s="51" t="s">
        <v>1485</v>
      </c>
      <c r="G159" s="51" t="s">
        <v>4198</v>
      </c>
      <c r="H159" s="53">
        <v>1</v>
      </c>
      <c r="I159" s="51" t="s">
        <v>29</v>
      </c>
      <c r="J159" s="54">
        <v>158607</v>
      </c>
      <c r="K159" s="53"/>
      <c r="L159" s="53"/>
    </row>
    <row r="160" spans="1:12" x14ac:dyDescent="0.25">
      <c r="A160" s="50">
        <v>46</v>
      </c>
      <c r="B160" s="51" t="s">
        <v>4610</v>
      </c>
      <c r="C160" s="52">
        <v>42061</v>
      </c>
      <c r="D160" s="51" t="s">
        <v>4199</v>
      </c>
      <c r="E160" s="51" t="s">
        <v>2586</v>
      </c>
      <c r="F160" s="51" t="s">
        <v>4200</v>
      </c>
      <c r="G160" s="51" t="s">
        <v>4201</v>
      </c>
      <c r="H160" s="53">
        <v>1</v>
      </c>
      <c r="I160" s="51" t="s">
        <v>131</v>
      </c>
      <c r="J160" s="54">
        <v>891132</v>
      </c>
      <c r="K160" s="53"/>
      <c r="L160" s="53"/>
    </row>
    <row r="161" spans="1:12" x14ac:dyDescent="0.25">
      <c r="A161" s="50">
        <v>47</v>
      </c>
      <c r="B161" s="51" t="s">
        <v>4611</v>
      </c>
      <c r="C161" s="52">
        <v>42061</v>
      </c>
      <c r="D161" s="51" t="s">
        <v>4202</v>
      </c>
      <c r="E161" s="51" t="s">
        <v>2586</v>
      </c>
      <c r="F161" s="51" t="s">
        <v>4203</v>
      </c>
      <c r="G161" s="51" t="s">
        <v>4204</v>
      </c>
      <c r="H161" s="53">
        <v>2</v>
      </c>
      <c r="I161" s="51" t="s">
        <v>131</v>
      </c>
      <c r="J161" s="54">
        <v>700471</v>
      </c>
      <c r="K161" s="53"/>
      <c r="L161" s="53"/>
    </row>
    <row r="162" spans="1:12" x14ac:dyDescent="0.25">
      <c r="A162" s="50">
        <v>48</v>
      </c>
      <c r="B162" s="51" t="s">
        <v>4612</v>
      </c>
      <c r="C162" s="52">
        <v>42061</v>
      </c>
      <c r="D162" s="51" t="s">
        <v>4205</v>
      </c>
      <c r="E162" s="51" t="s">
        <v>2586</v>
      </c>
      <c r="F162" s="51" t="s">
        <v>4206</v>
      </c>
      <c r="G162" s="51" t="s">
        <v>4207</v>
      </c>
      <c r="H162" s="53">
        <v>2</v>
      </c>
      <c r="I162" s="51" t="s">
        <v>131</v>
      </c>
      <c r="J162" s="54">
        <v>803055</v>
      </c>
      <c r="K162" s="53"/>
      <c r="L162" s="53"/>
    </row>
    <row r="163" spans="1:12" x14ac:dyDescent="0.25">
      <c r="A163" s="50">
        <v>49</v>
      </c>
      <c r="B163" s="51" t="s">
        <v>4358</v>
      </c>
      <c r="C163" s="52">
        <v>41017</v>
      </c>
      <c r="D163" s="51" t="s">
        <v>4208</v>
      </c>
      <c r="E163" s="51" t="s">
        <v>2586</v>
      </c>
      <c r="F163" s="51" t="s">
        <v>4209</v>
      </c>
      <c r="G163" s="51" t="s">
        <v>4210</v>
      </c>
      <c r="H163" s="53">
        <v>1</v>
      </c>
      <c r="I163" s="51" t="s">
        <v>29</v>
      </c>
      <c r="J163" s="54">
        <v>815421</v>
      </c>
      <c r="K163" s="53"/>
      <c r="L163" s="53"/>
    </row>
    <row r="164" spans="1:12" x14ac:dyDescent="0.25">
      <c r="A164" s="50">
        <v>50</v>
      </c>
      <c r="B164" s="51" t="s">
        <v>4359</v>
      </c>
      <c r="C164" s="52">
        <v>42061</v>
      </c>
      <c r="D164" s="51" t="s">
        <v>4211</v>
      </c>
      <c r="E164" s="51" t="s">
        <v>2586</v>
      </c>
      <c r="F164" s="51" t="s">
        <v>4212</v>
      </c>
      <c r="G164" s="51" t="s">
        <v>4213</v>
      </c>
      <c r="H164" s="53">
        <v>2</v>
      </c>
      <c r="I164" s="51" t="s">
        <v>131</v>
      </c>
      <c r="J164" s="54">
        <v>839322</v>
      </c>
      <c r="K164" s="53"/>
      <c r="L164" s="53"/>
    </row>
    <row r="165" spans="1:12" x14ac:dyDescent="0.25">
      <c r="A165" s="50">
        <v>51</v>
      </c>
      <c r="B165" s="51" t="s">
        <v>4613</v>
      </c>
      <c r="C165" s="52">
        <v>42177</v>
      </c>
      <c r="D165" s="51" t="s">
        <v>4214</v>
      </c>
      <c r="E165" s="51" t="s">
        <v>1797</v>
      </c>
      <c r="F165" s="51" t="s">
        <v>1151</v>
      </c>
      <c r="G165" s="51" t="s">
        <v>4215</v>
      </c>
      <c r="H165" s="53">
        <v>2</v>
      </c>
      <c r="I165" s="51" t="s">
        <v>29</v>
      </c>
      <c r="J165" s="54">
        <v>117747</v>
      </c>
      <c r="K165" s="53"/>
      <c r="L165" s="53"/>
    </row>
    <row r="166" spans="1:12" x14ac:dyDescent="0.25">
      <c r="A166" s="50">
        <v>52</v>
      </c>
      <c r="B166" s="51" t="s">
        <v>4605</v>
      </c>
      <c r="C166" s="52">
        <v>44270</v>
      </c>
      <c r="D166" s="51" t="s">
        <v>4621</v>
      </c>
      <c r="E166" s="51" t="s">
        <v>1842</v>
      </c>
      <c r="F166" s="51" t="s">
        <v>4636</v>
      </c>
      <c r="G166" s="51" t="s">
        <v>4651</v>
      </c>
      <c r="H166" s="53">
        <v>2</v>
      </c>
      <c r="I166" s="51" t="s">
        <v>29</v>
      </c>
      <c r="J166" s="54">
        <v>192353</v>
      </c>
      <c r="K166" s="53"/>
      <c r="L166" s="53"/>
    </row>
    <row r="167" spans="1:12" x14ac:dyDescent="0.25">
      <c r="A167" s="50">
        <v>52</v>
      </c>
      <c r="B167" s="51" t="s">
        <v>4605</v>
      </c>
      <c r="C167" s="52">
        <v>44307</v>
      </c>
      <c r="D167" s="51" t="s">
        <v>4622</v>
      </c>
      <c r="E167" s="51" t="s">
        <v>1842</v>
      </c>
      <c r="F167" s="51" t="s">
        <v>4637</v>
      </c>
      <c r="G167" s="51" t="s">
        <v>4652</v>
      </c>
      <c r="H167" s="53">
        <v>1</v>
      </c>
      <c r="I167" s="51" t="s">
        <v>29</v>
      </c>
      <c r="J167" s="54">
        <v>98500</v>
      </c>
      <c r="K167" s="53"/>
      <c r="L167" s="53"/>
    </row>
    <row r="168" spans="1:12" x14ac:dyDescent="0.25">
      <c r="A168" s="50">
        <v>52</v>
      </c>
      <c r="B168" s="51" t="s">
        <v>4605</v>
      </c>
      <c r="C168" s="52">
        <v>44270</v>
      </c>
      <c r="D168" s="51" t="s">
        <v>4623</v>
      </c>
      <c r="E168" s="51" t="s">
        <v>1842</v>
      </c>
      <c r="F168" s="51" t="s">
        <v>4638</v>
      </c>
      <c r="G168" s="51" t="s">
        <v>4653</v>
      </c>
      <c r="H168" s="53">
        <v>2</v>
      </c>
      <c r="I168" s="51" t="s">
        <v>29</v>
      </c>
      <c r="J168" s="54">
        <v>21.09</v>
      </c>
      <c r="K168" s="53"/>
      <c r="L168" s="53"/>
    </row>
    <row r="169" spans="1:12" x14ac:dyDescent="0.25">
      <c r="A169" s="50">
        <v>52</v>
      </c>
      <c r="B169" s="51" t="s">
        <v>4605</v>
      </c>
      <c r="C169" s="52">
        <v>44270</v>
      </c>
      <c r="D169" s="51" t="s">
        <v>4624</v>
      </c>
      <c r="E169" s="51" t="s">
        <v>1842</v>
      </c>
      <c r="F169" s="51" t="s">
        <v>4639</v>
      </c>
      <c r="G169" s="51" t="s">
        <v>4654</v>
      </c>
      <c r="H169" s="53">
        <v>1</v>
      </c>
      <c r="I169" s="51" t="s">
        <v>29</v>
      </c>
      <c r="J169" s="54">
        <v>48566.44</v>
      </c>
      <c r="K169" s="53"/>
      <c r="L169" s="53"/>
    </row>
    <row r="170" spans="1:12" x14ac:dyDescent="0.25">
      <c r="A170" s="50">
        <v>52</v>
      </c>
      <c r="B170" s="51" t="s">
        <v>4605</v>
      </c>
      <c r="C170" s="52">
        <v>44270</v>
      </c>
      <c r="D170" s="51" t="s">
        <v>4625</v>
      </c>
      <c r="E170" s="51" t="s">
        <v>1842</v>
      </c>
      <c r="F170" s="51" t="s">
        <v>4640</v>
      </c>
      <c r="G170" s="51" t="s">
        <v>4655</v>
      </c>
      <c r="H170" s="53">
        <v>9.6</v>
      </c>
      <c r="I170" s="51" t="s">
        <v>48</v>
      </c>
      <c r="J170" s="54">
        <v>218.86979166666669</v>
      </c>
      <c r="K170" s="53"/>
      <c r="L170" s="53"/>
    </row>
    <row r="171" spans="1:12" x14ac:dyDescent="0.25">
      <c r="A171" s="50">
        <v>52</v>
      </c>
      <c r="B171" s="51" t="s">
        <v>4605</v>
      </c>
      <c r="C171" s="52">
        <v>44270</v>
      </c>
      <c r="D171" s="51" t="s">
        <v>4626</v>
      </c>
      <c r="E171" s="51" t="s">
        <v>1842</v>
      </c>
      <c r="F171" s="51" t="s">
        <v>4641</v>
      </c>
      <c r="G171" s="51" t="s">
        <v>4656</v>
      </c>
      <c r="H171" s="53">
        <v>10.4</v>
      </c>
      <c r="I171" s="51" t="s">
        <v>48</v>
      </c>
      <c r="J171" s="54">
        <v>218.87019230769229</v>
      </c>
      <c r="K171" s="53"/>
      <c r="L171" s="53"/>
    </row>
    <row r="172" spans="1:12" x14ac:dyDescent="0.25">
      <c r="A172" s="50">
        <v>53</v>
      </c>
      <c r="B172" s="51" t="s">
        <v>4360</v>
      </c>
      <c r="C172" s="52">
        <v>41261</v>
      </c>
      <c r="D172" s="51" t="s">
        <v>4219</v>
      </c>
      <c r="E172" s="51" t="s">
        <v>2556</v>
      </c>
      <c r="F172" s="51" t="s">
        <v>119</v>
      </c>
      <c r="G172" s="51" t="s">
        <v>4220</v>
      </c>
      <c r="H172" s="53">
        <v>7.2999999999999995E-2</v>
      </c>
      <c r="I172" s="51" t="s">
        <v>45</v>
      </c>
      <c r="J172" s="54">
        <v>229268.06416666665</v>
      </c>
      <c r="K172" s="53"/>
      <c r="L172" s="53"/>
    </row>
    <row r="173" spans="1:12" x14ac:dyDescent="0.25">
      <c r="A173" s="50">
        <v>53</v>
      </c>
      <c r="B173" s="51" t="s">
        <v>4360</v>
      </c>
      <c r="C173" s="52">
        <v>41261</v>
      </c>
      <c r="D173" s="51" t="s">
        <v>4219</v>
      </c>
      <c r="E173" s="51" t="s">
        <v>2556</v>
      </c>
      <c r="F173" s="51" t="s">
        <v>119</v>
      </c>
      <c r="G173" s="51" t="s">
        <v>4221</v>
      </c>
      <c r="H173" s="53">
        <v>0.76100000000000001</v>
      </c>
      <c r="I173" s="51" t="s">
        <v>45</v>
      </c>
      <c r="J173" s="54">
        <v>229268.06416666671</v>
      </c>
      <c r="K173" s="53"/>
      <c r="L173" s="53"/>
    </row>
    <row r="174" spans="1:12" x14ac:dyDescent="0.25">
      <c r="A174" s="50">
        <v>53</v>
      </c>
      <c r="B174" s="51" t="s">
        <v>4360</v>
      </c>
      <c r="C174" s="52">
        <v>42431</v>
      </c>
      <c r="D174" s="51" t="s">
        <v>4222</v>
      </c>
      <c r="E174" s="51" t="s">
        <v>2556</v>
      </c>
      <c r="F174" s="51" t="s">
        <v>4223</v>
      </c>
      <c r="G174" s="51" t="s">
        <v>4224</v>
      </c>
      <c r="H174" s="53">
        <v>0.751</v>
      </c>
      <c r="I174" s="51" t="s">
        <v>45</v>
      </c>
      <c r="J174" s="54">
        <v>214570.622</v>
      </c>
      <c r="K174" s="53"/>
      <c r="L174" s="53"/>
    </row>
    <row r="175" spans="1:12" x14ac:dyDescent="0.25">
      <c r="A175" s="50">
        <v>54</v>
      </c>
      <c r="B175" s="51" t="s">
        <v>4361</v>
      </c>
      <c r="C175" s="52">
        <v>42426</v>
      </c>
      <c r="D175" s="51" t="s">
        <v>4228</v>
      </c>
      <c r="E175" s="51" t="s">
        <v>1797</v>
      </c>
      <c r="F175" s="51" t="s">
        <v>1126</v>
      </c>
      <c r="G175" s="51" t="s">
        <v>4229</v>
      </c>
      <c r="H175" s="53">
        <v>4</v>
      </c>
      <c r="I175" s="51" t="s">
        <v>29</v>
      </c>
      <c r="J175" s="54">
        <v>31126.5</v>
      </c>
      <c r="K175" s="53"/>
      <c r="L175" s="53"/>
    </row>
    <row r="176" spans="1:12" x14ac:dyDescent="0.25">
      <c r="A176" s="50">
        <v>55</v>
      </c>
      <c r="B176" s="51" t="s">
        <v>4231</v>
      </c>
      <c r="C176" s="52">
        <v>39603</v>
      </c>
      <c r="D176" s="51" t="s">
        <v>4230</v>
      </c>
      <c r="E176" s="51" t="s">
        <v>2090</v>
      </c>
      <c r="F176" s="51" t="s">
        <v>4231</v>
      </c>
      <c r="G176" s="51" t="s">
        <v>4232</v>
      </c>
      <c r="H176" s="53">
        <v>2</v>
      </c>
      <c r="I176" s="51" t="s">
        <v>29</v>
      </c>
      <c r="J176" s="54">
        <v>1659746</v>
      </c>
      <c r="K176" s="53"/>
      <c r="L176" s="53"/>
    </row>
    <row r="177" spans="1:12" x14ac:dyDescent="0.25">
      <c r="A177" s="50">
        <v>56</v>
      </c>
      <c r="B177" s="51" t="s">
        <v>4362</v>
      </c>
      <c r="C177" s="52">
        <v>42087</v>
      </c>
      <c r="D177" s="51" t="s">
        <v>4233</v>
      </c>
      <c r="E177" s="51" t="s">
        <v>1797</v>
      </c>
      <c r="F177" s="51" t="s">
        <v>1170</v>
      </c>
      <c r="G177" s="51" t="s">
        <v>4234</v>
      </c>
      <c r="H177" s="53">
        <v>1</v>
      </c>
      <c r="I177" s="51" t="s">
        <v>29</v>
      </c>
      <c r="J177" s="54">
        <v>149776</v>
      </c>
      <c r="K177" s="53"/>
      <c r="L177" s="53"/>
    </row>
    <row r="178" spans="1:12" x14ac:dyDescent="0.25">
      <c r="A178" s="50">
        <v>57</v>
      </c>
      <c r="B178" s="51" t="s">
        <v>4363</v>
      </c>
      <c r="C178" s="52">
        <v>42087</v>
      </c>
      <c r="D178" s="51" t="s">
        <v>4235</v>
      </c>
      <c r="E178" s="51" t="s">
        <v>1797</v>
      </c>
      <c r="F178" s="51" t="s">
        <v>1169</v>
      </c>
      <c r="G178" s="51" t="s">
        <v>4236</v>
      </c>
      <c r="H178" s="53">
        <v>1</v>
      </c>
      <c r="I178" s="51" t="s">
        <v>29</v>
      </c>
      <c r="J178" s="54">
        <v>149776</v>
      </c>
      <c r="K178" s="53"/>
      <c r="L178" s="53"/>
    </row>
    <row r="179" spans="1:12" x14ac:dyDescent="0.25">
      <c r="A179" s="50">
        <v>58</v>
      </c>
      <c r="B179" s="51" t="s">
        <v>4364</v>
      </c>
      <c r="C179" s="52">
        <v>42087</v>
      </c>
      <c r="D179" s="51" t="s">
        <v>4237</v>
      </c>
      <c r="E179" s="51" t="s">
        <v>1797</v>
      </c>
      <c r="F179" s="51" t="s">
        <v>1168</v>
      </c>
      <c r="G179" s="51" t="s">
        <v>4238</v>
      </c>
      <c r="H179" s="53">
        <v>1</v>
      </c>
      <c r="I179" s="51" t="s">
        <v>29</v>
      </c>
      <c r="J179" s="54">
        <v>149776</v>
      </c>
      <c r="K179" s="53"/>
      <c r="L179" s="53"/>
    </row>
    <row r="180" spans="1:12" x14ac:dyDescent="0.25">
      <c r="A180" s="50">
        <v>59</v>
      </c>
      <c r="B180" s="51" t="s">
        <v>4365</v>
      </c>
      <c r="C180" s="52">
        <v>42087</v>
      </c>
      <c r="D180" s="51" t="s">
        <v>4239</v>
      </c>
      <c r="E180" s="51" t="s">
        <v>1797</v>
      </c>
      <c r="F180" s="51" t="s">
        <v>1167</v>
      </c>
      <c r="G180" s="51" t="s">
        <v>4240</v>
      </c>
      <c r="H180" s="53">
        <v>1</v>
      </c>
      <c r="I180" s="51" t="s">
        <v>29</v>
      </c>
      <c r="J180" s="54">
        <v>149776</v>
      </c>
      <c r="K180" s="53"/>
      <c r="L180" s="53"/>
    </row>
    <row r="181" spans="1:12" x14ac:dyDescent="0.25">
      <c r="A181" s="50">
        <v>60</v>
      </c>
      <c r="B181" s="51" t="s">
        <v>4366</v>
      </c>
      <c r="C181" s="52">
        <v>42087</v>
      </c>
      <c r="D181" s="51" t="s">
        <v>4241</v>
      </c>
      <c r="E181" s="51" t="s">
        <v>1797</v>
      </c>
      <c r="F181" s="51" t="s">
        <v>1172</v>
      </c>
      <c r="G181" s="51" t="s">
        <v>4242</v>
      </c>
      <c r="H181" s="53">
        <v>1</v>
      </c>
      <c r="I181" s="51" t="s">
        <v>29</v>
      </c>
      <c r="J181" s="54">
        <v>149776</v>
      </c>
      <c r="K181" s="53"/>
      <c r="L181" s="53"/>
    </row>
    <row r="182" spans="1:12" x14ac:dyDescent="0.25">
      <c r="A182" s="50">
        <v>61</v>
      </c>
      <c r="B182" s="51" t="s">
        <v>4367</v>
      </c>
      <c r="C182" s="52">
        <v>42206</v>
      </c>
      <c r="D182" s="51" t="s">
        <v>4243</v>
      </c>
      <c r="E182" s="51" t="s">
        <v>1974</v>
      </c>
      <c r="F182" s="51" t="s">
        <v>4244</v>
      </c>
      <c r="G182" s="51" t="s">
        <v>4245</v>
      </c>
      <c r="H182" s="53">
        <v>1</v>
      </c>
      <c r="I182" s="51" t="s">
        <v>29</v>
      </c>
      <c r="J182" s="54">
        <v>431367</v>
      </c>
      <c r="K182" s="53"/>
      <c r="L182" s="53"/>
    </row>
    <row r="183" spans="1:12" x14ac:dyDescent="0.25">
      <c r="A183" s="50">
        <v>62</v>
      </c>
      <c r="B183" s="51" t="s">
        <v>4368</v>
      </c>
      <c r="C183" s="52">
        <v>42087</v>
      </c>
      <c r="D183" s="51" t="s">
        <v>4246</v>
      </c>
      <c r="E183" s="51" t="s">
        <v>1797</v>
      </c>
      <c r="F183" s="51" t="s">
        <v>1171</v>
      </c>
      <c r="G183" s="51" t="s">
        <v>4247</v>
      </c>
      <c r="H183" s="53">
        <v>1</v>
      </c>
      <c r="I183" s="51" t="s">
        <v>29</v>
      </c>
      <c r="J183" s="54">
        <v>149776</v>
      </c>
      <c r="K183" s="53"/>
      <c r="L183" s="53"/>
    </row>
    <row r="184" spans="1:12" x14ac:dyDescent="0.25">
      <c r="A184" s="50">
        <v>63</v>
      </c>
      <c r="B184" s="51" t="s">
        <v>4369</v>
      </c>
      <c r="C184" s="52">
        <v>42087</v>
      </c>
      <c r="D184" s="51" t="s">
        <v>4248</v>
      </c>
      <c r="E184" s="51" t="s">
        <v>1797</v>
      </c>
      <c r="F184" s="51" t="s">
        <v>1173</v>
      </c>
      <c r="G184" s="51" t="s">
        <v>4249</v>
      </c>
      <c r="H184" s="53">
        <v>1</v>
      </c>
      <c r="I184" s="51" t="s">
        <v>29</v>
      </c>
      <c r="J184" s="54">
        <v>149776</v>
      </c>
      <c r="K184" s="53"/>
      <c r="L184" s="53"/>
    </row>
    <row r="185" spans="1:12" x14ac:dyDescent="0.25">
      <c r="A185" s="50">
        <v>64</v>
      </c>
      <c r="B185" s="51" t="s">
        <v>4370</v>
      </c>
      <c r="C185" s="52">
        <v>39735</v>
      </c>
      <c r="D185" s="51" t="s">
        <v>4250</v>
      </c>
      <c r="E185" s="51" t="s">
        <v>1818</v>
      </c>
      <c r="F185" s="51" t="s">
        <v>588</v>
      </c>
      <c r="G185" s="51" t="s">
        <v>587</v>
      </c>
      <c r="H185" s="53">
        <v>1</v>
      </c>
      <c r="I185" s="51" t="s">
        <v>29</v>
      </c>
      <c r="J185" s="54">
        <v>61406.064403501223</v>
      </c>
      <c r="K185" s="53"/>
      <c r="L185" s="53"/>
    </row>
    <row r="186" spans="1:12" x14ac:dyDescent="0.25">
      <c r="A186" s="50">
        <v>64</v>
      </c>
      <c r="B186" s="51" t="s">
        <v>4370</v>
      </c>
      <c r="C186" s="52">
        <v>41464</v>
      </c>
      <c r="D186" s="51" t="s">
        <v>4251</v>
      </c>
      <c r="E186" s="51" t="s">
        <v>1818</v>
      </c>
      <c r="F186" s="51" t="s">
        <v>1217</v>
      </c>
      <c r="G186" s="51" t="s">
        <v>1216</v>
      </c>
      <c r="H186" s="53">
        <v>10</v>
      </c>
      <c r="I186" s="51" t="s">
        <v>29</v>
      </c>
      <c r="J186" s="54">
        <v>23448.519120000001</v>
      </c>
      <c r="K186" s="53"/>
      <c r="L186" s="53"/>
    </row>
    <row r="187" spans="1:12" x14ac:dyDescent="0.25">
      <c r="A187" s="50">
        <v>64</v>
      </c>
      <c r="B187" s="51" t="s">
        <v>4370</v>
      </c>
      <c r="C187" s="52">
        <v>40210</v>
      </c>
      <c r="D187" s="51" t="s">
        <v>4252</v>
      </c>
      <c r="E187" s="51" t="s">
        <v>1818</v>
      </c>
      <c r="F187" s="51" t="s">
        <v>526</v>
      </c>
      <c r="G187" s="51" t="s">
        <v>525</v>
      </c>
      <c r="H187" s="53">
        <v>1</v>
      </c>
      <c r="I187" s="51" t="s">
        <v>29</v>
      </c>
      <c r="J187" s="54">
        <v>34221.145018104682</v>
      </c>
      <c r="K187" s="53"/>
      <c r="L187" s="53"/>
    </row>
    <row r="188" spans="1:12" x14ac:dyDescent="0.25">
      <c r="A188" s="50">
        <v>65</v>
      </c>
      <c r="B188" s="51" t="s">
        <v>4614</v>
      </c>
      <c r="C188" s="52">
        <v>42688</v>
      </c>
      <c r="D188" s="51" t="s">
        <v>4253</v>
      </c>
      <c r="E188" s="51" t="s">
        <v>2175</v>
      </c>
      <c r="F188" s="51" t="s">
        <v>181</v>
      </c>
      <c r="G188" s="51" t="s">
        <v>180</v>
      </c>
      <c r="H188" s="53">
        <v>3</v>
      </c>
      <c r="I188" s="51" t="s">
        <v>29</v>
      </c>
      <c r="J188" s="54">
        <v>219948.15597439266</v>
      </c>
      <c r="K188" s="53"/>
      <c r="L188" s="53"/>
    </row>
    <row r="189" spans="1:12" x14ac:dyDescent="0.25">
      <c r="A189" s="50">
        <v>66</v>
      </c>
      <c r="B189" s="51" t="s">
        <v>4371</v>
      </c>
      <c r="C189" s="52">
        <v>42688</v>
      </c>
      <c r="D189" s="51" t="s">
        <v>4254</v>
      </c>
      <c r="E189" s="51" t="s">
        <v>2175</v>
      </c>
      <c r="F189" s="51" t="s">
        <v>176</v>
      </c>
      <c r="G189" s="51" t="s">
        <v>179</v>
      </c>
      <c r="H189" s="53">
        <v>5</v>
      </c>
      <c r="I189" s="51" t="s">
        <v>29</v>
      </c>
      <c r="J189" s="54">
        <v>254637.96580928014</v>
      </c>
      <c r="K189" s="53"/>
      <c r="L189" s="53"/>
    </row>
    <row r="190" spans="1:12" x14ac:dyDescent="0.25">
      <c r="A190" s="50">
        <v>66</v>
      </c>
      <c r="B190" s="51" t="s">
        <v>4371</v>
      </c>
      <c r="C190" s="52">
        <v>42688</v>
      </c>
      <c r="D190" s="51" t="s">
        <v>4254</v>
      </c>
      <c r="E190" s="51" t="s">
        <v>2175</v>
      </c>
      <c r="F190" s="51" t="s">
        <v>176</v>
      </c>
      <c r="G190" s="51" t="s">
        <v>178</v>
      </c>
      <c r="H190" s="53">
        <v>9</v>
      </c>
      <c r="I190" s="51" t="s">
        <v>29</v>
      </c>
      <c r="J190" s="54">
        <v>254637.96580928017</v>
      </c>
      <c r="K190" s="53"/>
      <c r="L190" s="53"/>
    </row>
    <row r="191" spans="1:12" x14ac:dyDescent="0.25">
      <c r="A191" s="50">
        <v>66</v>
      </c>
      <c r="B191" s="51" t="s">
        <v>4371</v>
      </c>
      <c r="C191" s="52">
        <v>42748</v>
      </c>
      <c r="D191" s="51" t="s">
        <v>4254</v>
      </c>
      <c r="E191" s="51" t="s">
        <v>2175</v>
      </c>
      <c r="F191" s="51" t="s">
        <v>176</v>
      </c>
      <c r="G191" s="51" t="s">
        <v>177</v>
      </c>
      <c r="H191" s="53">
        <v>2</v>
      </c>
      <c r="I191" s="51" t="s">
        <v>29</v>
      </c>
      <c r="J191" s="54">
        <v>245201.19668969591</v>
      </c>
      <c r="K191" s="53"/>
      <c r="L191" s="53"/>
    </row>
    <row r="192" spans="1:12" x14ac:dyDescent="0.25">
      <c r="A192" s="50">
        <v>66</v>
      </c>
      <c r="B192" s="51" t="s">
        <v>4371</v>
      </c>
      <c r="C192" s="52">
        <v>42748</v>
      </c>
      <c r="D192" s="51" t="s">
        <v>4254</v>
      </c>
      <c r="E192" s="51" t="s">
        <v>2175</v>
      </c>
      <c r="F192" s="51" t="s">
        <v>176</v>
      </c>
      <c r="G192" s="51" t="s">
        <v>175</v>
      </c>
      <c r="H192" s="53">
        <v>5</v>
      </c>
      <c r="I192" s="51" t="s">
        <v>29</v>
      </c>
      <c r="J192" s="54">
        <v>245201.19668969591</v>
      </c>
      <c r="K192" s="53"/>
      <c r="L192" s="53"/>
    </row>
    <row r="193" spans="1:12" x14ac:dyDescent="0.25">
      <c r="A193" s="50">
        <v>67</v>
      </c>
      <c r="B193" s="51" t="s">
        <v>1071</v>
      </c>
      <c r="C193" s="52">
        <v>42766</v>
      </c>
      <c r="D193" s="51" t="s">
        <v>4255</v>
      </c>
      <c r="E193" s="51" t="s">
        <v>2090</v>
      </c>
      <c r="F193" s="51" t="s">
        <v>1071</v>
      </c>
      <c r="G193" s="51" t="s">
        <v>4256</v>
      </c>
      <c r="H193" s="53">
        <v>1</v>
      </c>
      <c r="I193" s="51" t="s">
        <v>29</v>
      </c>
      <c r="J193" s="54">
        <v>298810</v>
      </c>
      <c r="K193" s="53"/>
      <c r="L193" s="53"/>
    </row>
    <row r="194" spans="1:12" x14ac:dyDescent="0.25">
      <c r="A194" s="50">
        <v>68</v>
      </c>
      <c r="B194" s="51" t="s">
        <v>4258</v>
      </c>
      <c r="C194" s="52">
        <v>41003</v>
      </c>
      <c r="D194" s="51" t="s">
        <v>4257</v>
      </c>
      <c r="E194" s="51" t="s">
        <v>1806</v>
      </c>
      <c r="F194" s="51" t="s">
        <v>4258</v>
      </c>
      <c r="G194" s="51" t="s">
        <v>4259</v>
      </c>
      <c r="H194" s="53">
        <v>1</v>
      </c>
      <c r="I194" s="51" t="s">
        <v>29</v>
      </c>
      <c r="J194" s="54">
        <v>1954670</v>
      </c>
      <c r="K194" s="53"/>
      <c r="L194" s="53"/>
    </row>
    <row r="195" spans="1:12" x14ac:dyDescent="0.25">
      <c r="A195" s="50">
        <v>69</v>
      </c>
      <c r="B195" s="51" t="s">
        <v>1433</v>
      </c>
      <c r="C195" s="52">
        <v>42543</v>
      </c>
      <c r="D195" s="51" t="s">
        <v>4260</v>
      </c>
      <c r="E195" s="51" t="s">
        <v>1827</v>
      </c>
      <c r="F195" s="51" t="s">
        <v>1433</v>
      </c>
      <c r="G195" s="51" t="s">
        <v>4261</v>
      </c>
      <c r="H195" s="53">
        <v>12</v>
      </c>
      <c r="I195" s="51" t="s">
        <v>29</v>
      </c>
      <c r="J195" s="54">
        <v>112350.85898796013</v>
      </c>
      <c r="K195" s="53"/>
      <c r="L195" s="53"/>
    </row>
    <row r="196" spans="1:12" x14ac:dyDescent="0.25">
      <c r="A196" s="50">
        <v>70</v>
      </c>
      <c r="B196" s="51" t="s">
        <v>1099</v>
      </c>
      <c r="C196" s="52">
        <v>42461</v>
      </c>
      <c r="D196" s="51" t="s">
        <v>4262</v>
      </c>
      <c r="E196" s="51" t="s">
        <v>1827</v>
      </c>
      <c r="F196" s="51" t="s">
        <v>1099</v>
      </c>
      <c r="G196" s="51" t="s">
        <v>4263</v>
      </c>
      <c r="H196" s="53">
        <v>8</v>
      </c>
      <c r="I196" s="51" t="s">
        <v>29</v>
      </c>
      <c r="J196" s="54">
        <v>125792.81622591567</v>
      </c>
      <c r="K196" s="53"/>
      <c r="L196" s="53"/>
    </row>
    <row r="197" spans="1:12" x14ac:dyDescent="0.25">
      <c r="A197" s="50">
        <v>70</v>
      </c>
      <c r="B197" s="51" t="s">
        <v>1099</v>
      </c>
      <c r="C197" s="52">
        <v>42543</v>
      </c>
      <c r="D197" s="51" t="s">
        <v>4262</v>
      </c>
      <c r="E197" s="51" t="s">
        <v>1827</v>
      </c>
      <c r="F197" s="51" t="s">
        <v>1099</v>
      </c>
      <c r="G197" s="51" t="s">
        <v>4264</v>
      </c>
      <c r="H197" s="53">
        <v>1</v>
      </c>
      <c r="I197" s="51" t="s">
        <v>29</v>
      </c>
      <c r="J197" s="54">
        <v>128873.97613081196</v>
      </c>
      <c r="K197" s="53"/>
      <c r="L197" s="53"/>
    </row>
    <row r="198" spans="1:12" x14ac:dyDescent="0.25">
      <c r="A198" s="50">
        <v>70</v>
      </c>
      <c r="B198" s="51" t="s">
        <v>1099</v>
      </c>
      <c r="C198" s="52">
        <v>42543</v>
      </c>
      <c r="D198" s="51" t="s">
        <v>4262</v>
      </c>
      <c r="E198" s="51" t="s">
        <v>1827</v>
      </c>
      <c r="F198" s="51" t="s">
        <v>1099</v>
      </c>
      <c r="G198" s="51" t="s">
        <v>4265</v>
      </c>
      <c r="H198" s="53">
        <v>11</v>
      </c>
      <c r="I198" s="51" t="s">
        <v>29</v>
      </c>
      <c r="J198" s="54">
        <v>128873.97613081196</v>
      </c>
      <c r="K198" s="53"/>
      <c r="L198" s="53"/>
    </row>
    <row r="199" spans="1:12" x14ac:dyDescent="0.25">
      <c r="A199" s="50">
        <v>71</v>
      </c>
      <c r="B199" s="51" t="s">
        <v>1434</v>
      </c>
      <c r="C199" s="52">
        <v>42503</v>
      </c>
      <c r="D199" s="51" t="s">
        <v>4266</v>
      </c>
      <c r="E199" s="51" t="s">
        <v>1827</v>
      </c>
      <c r="F199" s="51" t="s">
        <v>1434</v>
      </c>
      <c r="G199" s="51" t="s">
        <v>4267</v>
      </c>
      <c r="H199" s="53">
        <v>2</v>
      </c>
      <c r="I199" s="51" t="s">
        <v>29</v>
      </c>
      <c r="J199" s="54">
        <v>87747.233065266599</v>
      </c>
      <c r="K199" s="53"/>
      <c r="L199" s="53"/>
    </row>
    <row r="200" spans="1:12" x14ac:dyDescent="0.25">
      <c r="A200" s="50">
        <v>72</v>
      </c>
      <c r="B200" s="51" t="s">
        <v>1435</v>
      </c>
      <c r="C200" s="52">
        <v>42543</v>
      </c>
      <c r="D200" s="51" t="s">
        <v>4268</v>
      </c>
      <c r="E200" s="51" t="s">
        <v>1827</v>
      </c>
      <c r="F200" s="51" t="s">
        <v>1435</v>
      </c>
      <c r="G200" s="51" t="s">
        <v>4269</v>
      </c>
      <c r="H200" s="53">
        <v>2</v>
      </c>
      <c r="I200" s="51" t="s">
        <v>29</v>
      </c>
      <c r="J200" s="54">
        <v>121945.06477710544</v>
      </c>
      <c r="K200" s="53"/>
      <c r="L200" s="53"/>
    </row>
    <row r="201" spans="1:12" x14ac:dyDescent="0.25">
      <c r="A201" s="50">
        <v>73</v>
      </c>
      <c r="B201" s="51" t="s">
        <v>4271</v>
      </c>
      <c r="C201" s="52">
        <v>41368</v>
      </c>
      <c r="D201" s="51" t="s">
        <v>4270</v>
      </c>
      <c r="E201" s="51" t="s">
        <v>1806</v>
      </c>
      <c r="F201" s="51" t="s">
        <v>4271</v>
      </c>
      <c r="G201" s="51" t="s">
        <v>4272</v>
      </c>
      <c r="H201" s="53">
        <v>1</v>
      </c>
      <c r="I201" s="51" t="s">
        <v>29</v>
      </c>
      <c r="J201" s="54">
        <v>775019.49533802422</v>
      </c>
      <c r="K201" s="53"/>
      <c r="L201" s="53"/>
    </row>
    <row r="202" spans="1:12" x14ac:dyDescent="0.25">
      <c r="A202" s="50">
        <v>73</v>
      </c>
      <c r="B202" s="51" t="s">
        <v>4271</v>
      </c>
      <c r="C202" s="52">
        <v>41387</v>
      </c>
      <c r="D202" s="51" t="s">
        <v>4270</v>
      </c>
      <c r="E202" s="51" t="s">
        <v>1806</v>
      </c>
      <c r="F202" s="51" t="s">
        <v>4271</v>
      </c>
      <c r="G202" s="51" t="s">
        <v>4273</v>
      </c>
      <c r="H202" s="53">
        <v>1</v>
      </c>
      <c r="I202" s="51" t="s">
        <v>29</v>
      </c>
      <c r="J202" s="54">
        <v>775019.49533802422</v>
      </c>
      <c r="K202" s="53"/>
      <c r="L202" s="53"/>
    </row>
    <row r="203" spans="1:12" x14ac:dyDescent="0.25">
      <c r="A203" s="50">
        <v>73</v>
      </c>
      <c r="B203" s="51" t="s">
        <v>4271</v>
      </c>
      <c r="C203" s="52">
        <v>41402</v>
      </c>
      <c r="D203" s="51" t="s">
        <v>4270</v>
      </c>
      <c r="E203" s="51" t="s">
        <v>1806</v>
      </c>
      <c r="F203" s="51" t="s">
        <v>4271</v>
      </c>
      <c r="G203" s="51" t="s">
        <v>4274</v>
      </c>
      <c r="H203" s="53">
        <v>1</v>
      </c>
      <c r="I203" s="51" t="s">
        <v>29</v>
      </c>
      <c r="J203" s="54">
        <v>824630.02168123692</v>
      </c>
      <c r="K203" s="53"/>
      <c r="L203" s="53"/>
    </row>
    <row r="204" spans="1:12" x14ac:dyDescent="0.25">
      <c r="A204" s="50">
        <v>74</v>
      </c>
      <c r="B204" s="51" t="s">
        <v>4606</v>
      </c>
      <c r="C204" s="52">
        <v>41060</v>
      </c>
      <c r="D204" s="51" t="s">
        <v>4627</v>
      </c>
      <c r="E204" s="51" t="s">
        <v>2090</v>
      </c>
      <c r="F204" s="51" t="s">
        <v>4606</v>
      </c>
      <c r="G204" s="51" t="s">
        <v>4657</v>
      </c>
      <c r="H204" s="53">
        <v>1</v>
      </c>
      <c r="I204" s="51" t="s">
        <v>29</v>
      </c>
      <c r="J204" s="54">
        <v>4580347.2156480104</v>
      </c>
      <c r="K204" s="53"/>
      <c r="L204" s="53"/>
    </row>
    <row r="205" spans="1:12" x14ac:dyDescent="0.25">
      <c r="A205" s="50">
        <v>74</v>
      </c>
      <c r="B205" s="51" t="s">
        <v>4606</v>
      </c>
      <c r="C205" s="52">
        <v>41060</v>
      </c>
      <c r="D205" s="51" t="s">
        <v>4627</v>
      </c>
      <c r="E205" s="51" t="s">
        <v>2090</v>
      </c>
      <c r="F205" s="51" t="s">
        <v>4606</v>
      </c>
      <c r="G205" s="51" t="s">
        <v>4658</v>
      </c>
      <c r="H205" s="53">
        <v>1</v>
      </c>
      <c r="I205" s="51" t="s">
        <v>29</v>
      </c>
      <c r="J205" s="54">
        <v>4580347.2156480104</v>
      </c>
      <c r="K205" s="53"/>
      <c r="L205" s="53"/>
    </row>
    <row r="206" spans="1:12" x14ac:dyDescent="0.25">
      <c r="A206" s="50">
        <v>75</v>
      </c>
      <c r="B206" s="51" t="s">
        <v>4372</v>
      </c>
      <c r="C206" s="52">
        <v>40045</v>
      </c>
      <c r="D206" s="51" t="s">
        <v>4275</v>
      </c>
      <c r="E206" s="51" t="s">
        <v>1859</v>
      </c>
      <c r="F206" s="51" t="s">
        <v>1769</v>
      </c>
      <c r="G206" s="51" t="s">
        <v>1768</v>
      </c>
      <c r="H206" s="53">
        <v>1</v>
      </c>
      <c r="I206" s="51" t="s">
        <v>29</v>
      </c>
      <c r="J206" s="54">
        <v>211445</v>
      </c>
      <c r="K206" s="53"/>
      <c r="L206" s="53"/>
    </row>
    <row r="207" spans="1:12" x14ac:dyDescent="0.25">
      <c r="A207" s="50">
        <v>75</v>
      </c>
      <c r="B207" s="51" t="s">
        <v>4372</v>
      </c>
      <c r="C207" s="52">
        <v>42419</v>
      </c>
      <c r="D207" s="51" t="s">
        <v>4276</v>
      </c>
      <c r="E207" s="51" t="s">
        <v>1950</v>
      </c>
      <c r="F207" s="51" t="s">
        <v>732</v>
      </c>
      <c r="G207" s="51" t="s">
        <v>731</v>
      </c>
      <c r="H207" s="53">
        <v>1</v>
      </c>
      <c r="I207" s="51" t="s">
        <v>29</v>
      </c>
      <c r="J207" s="54">
        <v>118523.98966211478</v>
      </c>
      <c r="K207" s="53"/>
      <c r="L207" s="53"/>
    </row>
    <row r="208" spans="1:12" x14ac:dyDescent="0.25">
      <c r="A208" s="50">
        <v>75</v>
      </c>
      <c r="B208" s="51" t="s">
        <v>4372</v>
      </c>
      <c r="C208" s="52">
        <v>43346</v>
      </c>
      <c r="D208" s="51" t="s">
        <v>4277</v>
      </c>
      <c r="E208" s="51" t="s">
        <v>1950</v>
      </c>
      <c r="F208" s="51" t="s">
        <v>4278</v>
      </c>
      <c r="G208" s="51" t="s">
        <v>4279</v>
      </c>
      <c r="H208" s="53">
        <v>1</v>
      </c>
      <c r="I208" s="51" t="s">
        <v>29</v>
      </c>
      <c r="J208" s="54">
        <v>341076</v>
      </c>
      <c r="K208" s="53"/>
      <c r="L208" s="53"/>
    </row>
    <row r="209" spans="1:12" x14ac:dyDescent="0.25">
      <c r="A209" s="50">
        <v>75</v>
      </c>
      <c r="B209" s="51" t="s">
        <v>4372</v>
      </c>
      <c r="C209" s="52">
        <v>41158</v>
      </c>
      <c r="D209" s="51" t="s">
        <v>4628</v>
      </c>
      <c r="E209" s="51" t="s">
        <v>1827</v>
      </c>
      <c r="F209" s="51" t="s">
        <v>4642</v>
      </c>
      <c r="G209" s="51" t="s">
        <v>4659</v>
      </c>
      <c r="H209" s="53">
        <v>2</v>
      </c>
      <c r="I209" s="51" t="s">
        <v>29</v>
      </c>
      <c r="J209" s="54">
        <v>63341</v>
      </c>
      <c r="K209" s="53"/>
      <c r="L209" s="53"/>
    </row>
    <row r="210" spans="1:12" x14ac:dyDescent="0.25">
      <c r="A210" s="50">
        <v>75</v>
      </c>
      <c r="B210" s="51" t="s">
        <v>4372</v>
      </c>
      <c r="C210" s="52">
        <v>41709</v>
      </c>
      <c r="D210" s="51" t="s">
        <v>4280</v>
      </c>
      <c r="E210" s="51" t="s">
        <v>1827</v>
      </c>
      <c r="F210" s="51" t="s">
        <v>4281</v>
      </c>
      <c r="G210" s="51" t="s">
        <v>4282</v>
      </c>
      <c r="H210" s="53">
        <v>1</v>
      </c>
      <c r="I210" s="51" t="s">
        <v>29</v>
      </c>
      <c r="J210" s="54">
        <v>2529.3793239607398</v>
      </c>
      <c r="K210" s="53"/>
      <c r="L210" s="53"/>
    </row>
    <row r="211" spans="1:12" x14ac:dyDescent="0.25">
      <c r="A211" s="50">
        <v>76</v>
      </c>
      <c r="B211" s="51" t="s">
        <v>4373</v>
      </c>
      <c r="C211" s="52">
        <v>39263</v>
      </c>
      <c r="D211" s="51" t="s">
        <v>4283</v>
      </c>
      <c r="E211" s="51" t="s">
        <v>2556</v>
      </c>
      <c r="F211" s="51" t="s">
        <v>4284</v>
      </c>
      <c r="G211" s="51" t="s">
        <v>4285</v>
      </c>
      <c r="H211" s="53">
        <v>14.32</v>
      </c>
      <c r="I211" s="51" t="s">
        <v>53</v>
      </c>
      <c r="J211" s="54">
        <v>76207.342375850727</v>
      </c>
      <c r="K211" s="53"/>
      <c r="L211" s="53"/>
    </row>
    <row r="212" spans="1:12" x14ac:dyDescent="0.25">
      <c r="A212" s="50">
        <v>77</v>
      </c>
      <c r="B212" s="51" t="s">
        <v>4374</v>
      </c>
      <c r="C212" s="52">
        <v>39263</v>
      </c>
      <c r="D212" s="51" t="s">
        <v>4286</v>
      </c>
      <c r="E212" s="51" t="s">
        <v>2556</v>
      </c>
      <c r="F212" s="51" t="s">
        <v>4287</v>
      </c>
      <c r="G212" s="51" t="s">
        <v>4288</v>
      </c>
      <c r="H212" s="53">
        <v>10.16</v>
      </c>
      <c r="I212" s="51" t="s">
        <v>53</v>
      </c>
      <c r="J212" s="54">
        <v>203390.38918671949</v>
      </c>
      <c r="K212" s="53"/>
      <c r="L212" s="53"/>
    </row>
    <row r="213" spans="1:12" x14ac:dyDescent="0.25">
      <c r="A213" s="50">
        <v>77</v>
      </c>
      <c r="B213" s="51" t="s">
        <v>4374</v>
      </c>
      <c r="C213" s="52">
        <v>39263</v>
      </c>
      <c r="D213" s="51" t="s">
        <v>4286</v>
      </c>
      <c r="E213" s="51" t="s">
        <v>2556</v>
      </c>
      <c r="F213" s="51" t="s">
        <v>4287</v>
      </c>
      <c r="G213" s="51" t="s">
        <v>4289</v>
      </c>
      <c r="H213" s="53">
        <v>29.25</v>
      </c>
      <c r="I213" s="51" t="s">
        <v>53</v>
      </c>
      <c r="J213" s="54">
        <v>200256.14765656897</v>
      </c>
      <c r="K213" s="53"/>
      <c r="L213" s="53"/>
    </row>
    <row r="214" spans="1:12" x14ac:dyDescent="0.25">
      <c r="A214" s="50">
        <v>78</v>
      </c>
      <c r="B214" s="51" t="s">
        <v>4375</v>
      </c>
      <c r="C214" s="52">
        <v>42896</v>
      </c>
      <c r="D214" s="51" t="s">
        <v>4290</v>
      </c>
      <c r="E214" s="51" t="s">
        <v>2323</v>
      </c>
      <c r="F214" s="51" t="s">
        <v>51</v>
      </c>
      <c r="G214" s="51" t="s">
        <v>74</v>
      </c>
      <c r="H214" s="53">
        <v>0.499</v>
      </c>
      <c r="I214" s="51" t="s">
        <v>45</v>
      </c>
      <c r="J214" s="54">
        <v>57433.25</v>
      </c>
      <c r="K214" s="53"/>
      <c r="L214" s="53"/>
    </row>
    <row r="215" spans="1:12" x14ac:dyDescent="0.25">
      <c r="A215" s="50">
        <v>78</v>
      </c>
      <c r="B215" s="51" t="s">
        <v>4375</v>
      </c>
      <c r="C215" s="52">
        <v>42896</v>
      </c>
      <c r="D215" s="51" t="s">
        <v>4290</v>
      </c>
      <c r="E215" s="51" t="s">
        <v>2323</v>
      </c>
      <c r="F215" s="51" t="s">
        <v>51</v>
      </c>
      <c r="G215" s="51" t="s">
        <v>73</v>
      </c>
      <c r="H215" s="53">
        <v>1.9390000000000001</v>
      </c>
      <c r="I215" s="51" t="s">
        <v>45</v>
      </c>
      <c r="J215" s="54">
        <v>57433.25</v>
      </c>
      <c r="K215" s="53"/>
      <c r="L215" s="53"/>
    </row>
    <row r="216" spans="1:12" x14ac:dyDescent="0.25">
      <c r="A216" s="50">
        <v>78</v>
      </c>
      <c r="B216" s="51" t="s">
        <v>4375</v>
      </c>
      <c r="C216" s="52">
        <v>42896</v>
      </c>
      <c r="D216" s="51" t="s">
        <v>4290</v>
      </c>
      <c r="E216" s="51" t="s">
        <v>2323</v>
      </c>
      <c r="F216" s="51" t="s">
        <v>51</v>
      </c>
      <c r="G216" s="51" t="s">
        <v>72</v>
      </c>
      <c r="H216" s="53">
        <v>0.621</v>
      </c>
      <c r="I216" s="51" t="s">
        <v>45</v>
      </c>
      <c r="J216" s="54">
        <v>57433.25</v>
      </c>
      <c r="K216" s="53"/>
      <c r="L216" s="53"/>
    </row>
    <row r="217" spans="1:12" x14ac:dyDescent="0.25">
      <c r="A217" s="50">
        <v>79</v>
      </c>
      <c r="B217" s="51" t="s">
        <v>4376</v>
      </c>
      <c r="C217" s="52">
        <v>41031</v>
      </c>
      <c r="D217" s="51" t="s">
        <v>4291</v>
      </c>
      <c r="E217" s="51" t="s">
        <v>2323</v>
      </c>
      <c r="F217" s="51" t="s">
        <v>118</v>
      </c>
      <c r="G217" s="51" t="s">
        <v>4292</v>
      </c>
      <c r="H217" s="53">
        <v>1.1180000000000001</v>
      </c>
      <c r="I217" s="51" t="s">
        <v>45</v>
      </c>
      <c r="J217" s="54">
        <v>51689.92500000001</v>
      </c>
      <c r="K217" s="53"/>
      <c r="L217" s="53"/>
    </row>
    <row r="218" spans="1:12" x14ac:dyDescent="0.25">
      <c r="A218" s="50">
        <v>79</v>
      </c>
      <c r="B218" s="51" t="s">
        <v>4376</v>
      </c>
      <c r="C218" s="52">
        <v>41039</v>
      </c>
      <c r="D218" s="51" t="s">
        <v>4291</v>
      </c>
      <c r="E218" s="51" t="s">
        <v>2323</v>
      </c>
      <c r="F218" s="51" t="s">
        <v>118</v>
      </c>
      <c r="G218" s="51" t="s">
        <v>4293</v>
      </c>
      <c r="H218" s="53">
        <v>6.2670000000000003</v>
      </c>
      <c r="I218" s="51" t="s">
        <v>45</v>
      </c>
      <c r="J218" s="54">
        <v>51689.925000000003</v>
      </c>
      <c r="K218" s="53"/>
      <c r="L218" s="53"/>
    </row>
    <row r="219" spans="1:12" x14ac:dyDescent="0.25">
      <c r="A219" s="50">
        <v>80</v>
      </c>
      <c r="B219" s="51" t="s">
        <v>4377</v>
      </c>
      <c r="C219" s="52">
        <v>42907</v>
      </c>
      <c r="D219" s="51" t="s">
        <v>4294</v>
      </c>
      <c r="E219" s="51" t="s">
        <v>2323</v>
      </c>
      <c r="F219" s="51" t="s">
        <v>4295</v>
      </c>
      <c r="G219" s="51" t="s">
        <v>4296</v>
      </c>
      <c r="H219" s="53">
        <v>2.1019999999999999</v>
      </c>
      <c r="I219" s="51" t="s">
        <v>45</v>
      </c>
      <c r="J219" s="54">
        <v>216290.47026657572</v>
      </c>
      <c r="K219" s="53"/>
      <c r="L219" s="53"/>
    </row>
    <row r="220" spans="1:12" x14ac:dyDescent="0.25">
      <c r="A220" s="50">
        <v>80</v>
      </c>
      <c r="B220" s="51" t="s">
        <v>4377</v>
      </c>
      <c r="C220" s="52">
        <v>43010</v>
      </c>
      <c r="D220" s="51" t="s">
        <v>4294</v>
      </c>
      <c r="E220" s="51" t="s">
        <v>2323</v>
      </c>
      <c r="F220" s="51" t="s">
        <v>4295</v>
      </c>
      <c r="G220" s="51" t="s">
        <v>4297</v>
      </c>
      <c r="H220" s="53">
        <v>7.165</v>
      </c>
      <c r="I220" s="51" t="s">
        <v>45</v>
      </c>
      <c r="J220" s="54">
        <v>206727.35012766696</v>
      </c>
      <c r="K220" s="53"/>
      <c r="L220" s="53"/>
    </row>
    <row r="221" spans="1:12" x14ac:dyDescent="0.25">
      <c r="A221" s="50">
        <v>81</v>
      </c>
      <c r="B221" s="51" t="s">
        <v>4378</v>
      </c>
      <c r="C221" s="52">
        <v>42907</v>
      </c>
      <c r="D221" s="51" t="s">
        <v>4298</v>
      </c>
      <c r="E221" s="51" t="s">
        <v>2323</v>
      </c>
      <c r="F221" s="51" t="s">
        <v>4299</v>
      </c>
      <c r="G221" s="51" t="s">
        <v>4300</v>
      </c>
      <c r="H221" s="53">
        <v>2.2170000000000001</v>
      </c>
      <c r="I221" s="51" t="s">
        <v>45</v>
      </c>
      <c r="J221" s="54">
        <v>216290.47022406352</v>
      </c>
      <c r="K221" s="53"/>
      <c r="L221" s="53"/>
    </row>
    <row r="222" spans="1:12" x14ac:dyDescent="0.25">
      <c r="A222" s="50">
        <v>81</v>
      </c>
      <c r="B222" s="51" t="s">
        <v>4378</v>
      </c>
      <c r="C222" s="52">
        <v>43010</v>
      </c>
      <c r="D222" s="51" t="s">
        <v>4298</v>
      </c>
      <c r="E222" s="51" t="s">
        <v>2323</v>
      </c>
      <c r="F222" s="51" t="s">
        <v>4299</v>
      </c>
      <c r="G222" s="51" t="s">
        <v>4301</v>
      </c>
      <c r="H222" s="53">
        <v>6.5839999999999996</v>
      </c>
      <c r="I222" s="51" t="s">
        <v>45</v>
      </c>
      <c r="J222" s="54">
        <v>206727.35062783331</v>
      </c>
      <c r="K222" s="53"/>
      <c r="L222" s="53"/>
    </row>
    <row r="223" spans="1:12" x14ac:dyDescent="0.25">
      <c r="A223" s="50">
        <v>83</v>
      </c>
      <c r="B223" s="51" t="s">
        <v>4607</v>
      </c>
      <c r="C223" s="52">
        <v>44278</v>
      </c>
      <c r="D223" s="51" t="s">
        <v>4629</v>
      </c>
      <c r="E223" s="51" t="s">
        <v>2323</v>
      </c>
      <c r="F223" s="51" t="s">
        <v>4643</v>
      </c>
      <c r="G223" s="51" t="s">
        <v>4660</v>
      </c>
      <c r="H223" s="53">
        <v>0.155</v>
      </c>
      <c r="I223" s="51" t="s">
        <v>45</v>
      </c>
      <c r="J223" s="54">
        <v>68933.354838709682</v>
      </c>
      <c r="K223" s="53"/>
      <c r="L223" s="53"/>
    </row>
    <row r="224" spans="1:12" x14ac:dyDescent="0.25">
      <c r="A224" s="50">
        <v>83</v>
      </c>
      <c r="B224" s="51" t="s">
        <v>4607</v>
      </c>
      <c r="C224" s="52">
        <v>42839</v>
      </c>
      <c r="D224" s="51" t="s">
        <v>4630</v>
      </c>
      <c r="E224" s="51" t="s">
        <v>2323</v>
      </c>
      <c r="F224" s="51" t="s">
        <v>4644</v>
      </c>
      <c r="G224" s="51" t="s">
        <v>4661</v>
      </c>
      <c r="H224" s="53">
        <v>1.659</v>
      </c>
      <c r="I224" s="51" t="s">
        <v>45</v>
      </c>
      <c r="J224" s="54">
        <v>58633.899939722724</v>
      </c>
      <c r="K224" s="53"/>
      <c r="L224" s="53"/>
    </row>
    <row r="225" spans="1:12" x14ac:dyDescent="0.25">
      <c r="A225" s="50">
        <v>83</v>
      </c>
      <c r="B225" s="51" t="s">
        <v>4607</v>
      </c>
      <c r="C225" s="52">
        <v>42839</v>
      </c>
      <c r="D225" s="51" t="s">
        <v>4630</v>
      </c>
      <c r="E225" s="51" t="s">
        <v>2323</v>
      </c>
      <c r="F225" s="51" t="s">
        <v>4644</v>
      </c>
      <c r="G225" s="51" t="s">
        <v>4662</v>
      </c>
      <c r="H225" s="53">
        <v>1.4E-2</v>
      </c>
      <c r="I225" s="51" t="s">
        <v>45</v>
      </c>
      <c r="J225" s="54">
        <v>58633.571428571428</v>
      </c>
      <c r="K225" s="53"/>
      <c r="L225" s="53"/>
    </row>
    <row r="226" spans="1:12" x14ac:dyDescent="0.25">
      <c r="A226" s="50">
        <v>83</v>
      </c>
      <c r="B226" s="51" t="s">
        <v>4607</v>
      </c>
      <c r="C226" s="52">
        <v>40886</v>
      </c>
      <c r="D226" s="51" t="s">
        <v>4630</v>
      </c>
      <c r="E226" s="51" t="s">
        <v>2323</v>
      </c>
      <c r="F226" s="51" t="s">
        <v>4644</v>
      </c>
      <c r="G226" s="51" t="s">
        <v>4663</v>
      </c>
      <c r="H226" s="53">
        <v>0.106</v>
      </c>
      <c r="I226" s="51" t="s">
        <v>45</v>
      </c>
      <c r="J226" s="54">
        <v>41174.905660377357</v>
      </c>
      <c r="K226" s="53"/>
      <c r="L226" s="53"/>
    </row>
    <row r="227" spans="1:12" x14ac:dyDescent="0.25">
      <c r="A227" s="50">
        <v>83</v>
      </c>
      <c r="B227" s="51" t="s">
        <v>4607</v>
      </c>
      <c r="C227" s="52">
        <v>44277</v>
      </c>
      <c r="D227" s="51" t="s">
        <v>4630</v>
      </c>
      <c r="E227" s="51" t="s">
        <v>2323</v>
      </c>
      <c r="F227" s="51" t="s">
        <v>4644</v>
      </c>
      <c r="G227" s="51" t="s">
        <v>4664</v>
      </c>
      <c r="H227" s="53">
        <v>1.56</v>
      </c>
      <c r="I227" s="51" t="s">
        <v>45</v>
      </c>
      <c r="J227" s="54">
        <v>74583.333333333328</v>
      </c>
      <c r="K227" s="53"/>
      <c r="L227" s="53"/>
    </row>
    <row r="228" spans="1:12" x14ac:dyDescent="0.25">
      <c r="A228" s="50">
        <v>83</v>
      </c>
      <c r="B228" s="51" t="s">
        <v>4607</v>
      </c>
      <c r="C228" s="52">
        <v>42852</v>
      </c>
      <c r="D228" s="51" t="s">
        <v>4631</v>
      </c>
      <c r="E228" s="51" t="s">
        <v>2323</v>
      </c>
      <c r="F228" s="51" t="s">
        <v>4645</v>
      </c>
      <c r="G228" s="51" t="s">
        <v>4665</v>
      </c>
      <c r="H228" s="53">
        <v>1E-3</v>
      </c>
      <c r="I228" s="51" t="s">
        <v>45</v>
      </c>
      <c r="J228" s="54">
        <v>50000</v>
      </c>
      <c r="K228" s="53"/>
      <c r="L228" s="53"/>
    </row>
    <row r="229" spans="1:12" x14ac:dyDescent="0.25">
      <c r="A229" s="50">
        <v>83</v>
      </c>
      <c r="B229" s="51" t="s">
        <v>4607</v>
      </c>
      <c r="C229" s="52">
        <v>43574</v>
      </c>
      <c r="D229" s="51" t="s">
        <v>4632</v>
      </c>
      <c r="E229" s="51" t="s">
        <v>2323</v>
      </c>
      <c r="F229" s="51" t="s">
        <v>4646</v>
      </c>
      <c r="G229" s="51" t="s">
        <v>4666</v>
      </c>
      <c r="H229" s="53">
        <v>0.85</v>
      </c>
      <c r="I229" s="51" t="s">
        <v>45</v>
      </c>
      <c r="J229" s="54">
        <v>71186.435294117648</v>
      </c>
      <c r="K229" s="53"/>
      <c r="L229" s="53"/>
    </row>
    <row r="230" spans="1:12" x14ac:dyDescent="0.25">
      <c r="A230" s="50">
        <v>83</v>
      </c>
      <c r="B230" s="51" t="s">
        <v>4607</v>
      </c>
      <c r="C230" s="52">
        <v>43907</v>
      </c>
      <c r="D230" s="51" t="s">
        <v>4633</v>
      </c>
      <c r="E230" s="51" t="s">
        <v>2323</v>
      </c>
      <c r="F230" s="51" t="s">
        <v>4647</v>
      </c>
      <c r="G230" s="51" t="s">
        <v>4667</v>
      </c>
      <c r="H230" s="53">
        <v>0.29599999999999999</v>
      </c>
      <c r="I230" s="51" t="s">
        <v>45</v>
      </c>
      <c r="J230" s="54">
        <v>69333.310810810814</v>
      </c>
      <c r="K230" s="53"/>
      <c r="L230" s="53"/>
    </row>
    <row r="231" spans="1:12" x14ac:dyDescent="0.25">
      <c r="A231" s="50">
        <v>84</v>
      </c>
      <c r="B231" s="51" t="s">
        <v>4608</v>
      </c>
      <c r="C231" s="52">
        <v>43825</v>
      </c>
      <c r="D231" s="51" t="s">
        <v>4634</v>
      </c>
      <c r="E231" s="51" t="s">
        <v>2323</v>
      </c>
      <c r="F231" s="51" t="s">
        <v>4648</v>
      </c>
      <c r="G231" s="51" t="s">
        <v>4668</v>
      </c>
      <c r="H231" s="53">
        <v>2.4980000000000002</v>
      </c>
      <c r="I231" s="51" t="s">
        <v>45</v>
      </c>
      <c r="J231" s="54">
        <v>154199.99999999997</v>
      </c>
      <c r="K231" s="53"/>
      <c r="L231" s="53"/>
    </row>
    <row r="232" spans="1:12" x14ac:dyDescent="0.25">
      <c r="A232" s="50">
        <v>84</v>
      </c>
      <c r="B232" s="51" t="s">
        <v>4608</v>
      </c>
      <c r="C232" s="52">
        <v>42825</v>
      </c>
      <c r="D232" s="51" t="s">
        <v>4634</v>
      </c>
      <c r="E232" s="51" t="s">
        <v>2323</v>
      </c>
      <c r="F232" s="51" t="s">
        <v>4648</v>
      </c>
      <c r="G232" s="51" t="s">
        <v>4669</v>
      </c>
      <c r="H232" s="53">
        <v>0.34399999999999997</v>
      </c>
      <c r="I232" s="51" t="s">
        <v>45</v>
      </c>
      <c r="J232" s="54">
        <v>147000</v>
      </c>
      <c r="K232" s="53"/>
      <c r="L232" s="53"/>
    </row>
    <row r="233" spans="1:12" x14ac:dyDescent="0.25">
      <c r="A233" s="50">
        <v>85</v>
      </c>
      <c r="B233" s="51" t="s">
        <v>4379</v>
      </c>
      <c r="C233" s="52">
        <v>39263</v>
      </c>
      <c r="D233" s="51" t="s">
        <v>4302</v>
      </c>
      <c r="E233" s="51" t="s">
        <v>2651</v>
      </c>
      <c r="F233" s="51" t="s">
        <v>4303</v>
      </c>
      <c r="G233" s="51" t="s">
        <v>4304</v>
      </c>
      <c r="H233" s="53">
        <v>48.095999999999997</v>
      </c>
      <c r="I233" s="51" t="s">
        <v>53</v>
      </c>
      <c r="J233" s="54">
        <v>123599.51122020923</v>
      </c>
      <c r="K233" s="53"/>
      <c r="L233" s="53"/>
    </row>
    <row r="234" spans="1:12" x14ac:dyDescent="0.25">
      <c r="A234" s="50">
        <v>86</v>
      </c>
      <c r="B234" s="51" t="s">
        <v>4380</v>
      </c>
      <c r="C234" s="52">
        <v>40542</v>
      </c>
      <c r="D234" s="51" t="s">
        <v>4305</v>
      </c>
      <c r="E234" s="51" t="s">
        <v>4306</v>
      </c>
      <c r="F234" s="51" t="s">
        <v>4307</v>
      </c>
      <c r="G234" s="51" t="s">
        <v>4308</v>
      </c>
      <c r="H234" s="53">
        <v>8</v>
      </c>
      <c r="I234" s="51" t="s">
        <v>29</v>
      </c>
      <c r="J234" s="54">
        <v>329437.375</v>
      </c>
      <c r="K234" s="53"/>
      <c r="L234" s="53"/>
    </row>
    <row r="235" spans="1:12" x14ac:dyDescent="0.25">
      <c r="A235" s="50">
        <v>87</v>
      </c>
      <c r="B235" s="51" t="s">
        <v>4381</v>
      </c>
      <c r="C235" s="52">
        <v>41991</v>
      </c>
      <c r="D235" s="51" t="s">
        <v>4309</v>
      </c>
      <c r="E235" s="51" t="s">
        <v>1797</v>
      </c>
      <c r="F235" s="51" t="s">
        <v>4310</v>
      </c>
      <c r="G235" s="51" t="s">
        <v>4311</v>
      </c>
      <c r="H235" s="53">
        <v>8</v>
      </c>
      <c r="I235" s="51" t="s">
        <v>29</v>
      </c>
      <c r="J235" s="54">
        <v>408384.5</v>
      </c>
      <c r="K235" s="53"/>
      <c r="L235" s="53"/>
    </row>
    <row r="236" spans="1:12" x14ac:dyDescent="0.25">
      <c r="A236" s="50">
        <v>88</v>
      </c>
      <c r="B236" s="51" t="s">
        <v>4615</v>
      </c>
      <c r="C236" s="52">
        <v>41337</v>
      </c>
      <c r="D236" s="51" t="s">
        <v>4312</v>
      </c>
      <c r="E236" s="51" t="s">
        <v>2090</v>
      </c>
      <c r="F236" s="51" t="s">
        <v>1420</v>
      </c>
      <c r="G236" s="51" t="s">
        <v>4313</v>
      </c>
      <c r="H236" s="53">
        <v>525</v>
      </c>
      <c r="I236" s="51" t="s">
        <v>29</v>
      </c>
      <c r="J236" s="54">
        <v>1301.415238095238</v>
      </c>
      <c r="K236" s="53"/>
      <c r="L236" s="53"/>
    </row>
    <row r="237" spans="1:12" x14ac:dyDescent="0.25">
      <c r="A237" s="50">
        <v>89</v>
      </c>
      <c r="B237" s="51" t="s">
        <v>4382</v>
      </c>
      <c r="C237" s="52">
        <v>41754</v>
      </c>
      <c r="D237" s="51" t="s">
        <v>4314</v>
      </c>
      <c r="E237" s="51" t="s">
        <v>1797</v>
      </c>
      <c r="F237" s="51" t="s">
        <v>1004</v>
      </c>
      <c r="G237" s="51" t="s">
        <v>4315</v>
      </c>
      <c r="H237" s="53">
        <v>1</v>
      </c>
      <c r="I237" s="51" t="s">
        <v>29</v>
      </c>
      <c r="J237" s="54">
        <v>65785</v>
      </c>
      <c r="K237" s="53"/>
      <c r="L237" s="53"/>
    </row>
    <row r="238" spans="1:12" x14ac:dyDescent="0.25">
      <c r="A238" s="50">
        <v>89</v>
      </c>
      <c r="B238" s="51" t="s">
        <v>4382</v>
      </c>
      <c r="C238" s="52">
        <v>41365</v>
      </c>
      <c r="D238" s="51" t="s">
        <v>4314</v>
      </c>
      <c r="E238" s="51" t="s">
        <v>1797</v>
      </c>
      <c r="F238" s="51" t="s">
        <v>1004</v>
      </c>
      <c r="G238" s="51" t="s">
        <v>4316</v>
      </c>
      <c r="H238" s="53">
        <v>1</v>
      </c>
      <c r="I238" s="51" t="s">
        <v>29</v>
      </c>
      <c r="J238" s="54">
        <v>67719</v>
      </c>
      <c r="K238" s="53"/>
      <c r="L238" s="53"/>
    </row>
    <row r="239" spans="1:12" x14ac:dyDescent="0.25">
      <c r="A239" s="50">
        <v>89</v>
      </c>
      <c r="B239" s="51" t="s">
        <v>4382</v>
      </c>
      <c r="C239" s="52">
        <v>40448</v>
      </c>
      <c r="D239" s="51" t="s">
        <v>4314</v>
      </c>
      <c r="E239" s="51" t="s">
        <v>1797</v>
      </c>
      <c r="F239" s="51" t="s">
        <v>1004</v>
      </c>
      <c r="G239" s="51" t="s">
        <v>4317</v>
      </c>
      <c r="H239" s="53">
        <v>2</v>
      </c>
      <c r="I239" s="51" t="s">
        <v>29</v>
      </c>
      <c r="J239" s="54">
        <v>53825.5</v>
      </c>
      <c r="K239" s="53"/>
      <c r="L239" s="53"/>
    </row>
    <row r="240" spans="1:12" x14ac:dyDescent="0.25">
      <c r="A240" s="50">
        <v>89</v>
      </c>
      <c r="B240" s="51" t="s">
        <v>4382</v>
      </c>
      <c r="C240" s="52">
        <v>39951</v>
      </c>
      <c r="D240" s="51" t="s">
        <v>4314</v>
      </c>
      <c r="E240" s="51" t="s">
        <v>1797</v>
      </c>
      <c r="F240" s="51" t="s">
        <v>1004</v>
      </c>
      <c r="G240" s="51" t="s">
        <v>4318</v>
      </c>
      <c r="H240" s="53">
        <v>1</v>
      </c>
      <c r="I240" s="51" t="s">
        <v>29</v>
      </c>
      <c r="J240" s="54">
        <v>57891</v>
      </c>
      <c r="K240" s="53"/>
      <c r="L240" s="53"/>
    </row>
    <row r="241" spans="1:10" ht="15.75" thickBot="1" x14ac:dyDescent="0.3">
      <c r="A241" s="29" t="s">
        <v>23</v>
      </c>
    </row>
    <row r="242" spans="1:10" ht="15.75" x14ac:dyDescent="0.25">
      <c r="A242" s="68" t="s">
        <v>9</v>
      </c>
      <c r="B242" s="68"/>
      <c r="C242" s="68"/>
      <c r="D242" s="68"/>
      <c r="E242" s="68"/>
      <c r="F242" s="68"/>
      <c r="G242" s="68"/>
      <c r="H242" s="68"/>
      <c r="I242" s="68"/>
      <c r="J242" s="68"/>
    </row>
    <row r="243" spans="1:10" x14ac:dyDescent="0.25">
      <c r="A243" s="69" t="s">
        <v>4383</v>
      </c>
      <c r="B243" s="69"/>
      <c r="C243" s="69"/>
      <c r="D243" s="69"/>
      <c r="E243" s="69"/>
      <c r="F243" s="69"/>
      <c r="G243" s="69"/>
      <c r="H243" s="69"/>
      <c r="I243" s="69"/>
      <c r="J243" s="69"/>
    </row>
    <row r="244" spans="1:10" x14ac:dyDescent="0.25">
      <c r="A244" s="70" t="s">
        <v>1785</v>
      </c>
      <c r="B244" s="70"/>
      <c r="C244" s="70"/>
      <c r="D244" s="70"/>
      <c r="E244" s="70"/>
      <c r="F244" s="70"/>
      <c r="G244" s="70"/>
      <c r="H244" s="70"/>
      <c r="I244" s="70"/>
      <c r="J244" s="70"/>
    </row>
    <row r="245" spans="1:10" ht="21" x14ac:dyDescent="0.25">
      <c r="A245" s="71" t="s">
        <v>23</v>
      </c>
      <c r="B245" s="71"/>
      <c r="C245" s="71"/>
      <c r="D245" s="71"/>
      <c r="E245" s="71"/>
      <c r="F245" s="71"/>
      <c r="G245" s="72">
        <f t="shared" ref="G245" si="0">L241</f>
        <v>0</v>
      </c>
      <c r="H245" s="72"/>
      <c r="I245" s="72"/>
      <c r="J245" s="21" t="s">
        <v>22</v>
      </c>
    </row>
    <row r="246" spans="1:10" ht="21" x14ac:dyDescent="0.35">
      <c r="A246" s="62" t="s">
        <v>10</v>
      </c>
      <c r="B246" s="62"/>
      <c r="C246" s="62"/>
      <c r="D246" s="62"/>
      <c r="E246" s="62"/>
      <c r="F246" s="22"/>
      <c r="G246" s="63" t="s">
        <v>1786</v>
      </c>
      <c r="H246" s="63"/>
      <c r="I246" s="63"/>
      <c r="J246" s="23"/>
    </row>
    <row r="247" spans="1:10" ht="15.75" x14ac:dyDescent="0.25">
      <c r="A247" s="64" t="s">
        <v>11</v>
      </c>
      <c r="B247" s="64"/>
      <c r="C247" s="64"/>
      <c r="D247" s="64"/>
      <c r="E247" s="64"/>
      <c r="F247" s="64"/>
      <c r="G247" s="64"/>
      <c r="H247" s="64"/>
      <c r="I247" s="64"/>
      <c r="J247" s="64"/>
    </row>
    <row r="248" spans="1:10" ht="15.75" x14ac:dyDescent="0.25">
      <c r="A248" s="64" t="s">
        <v>12</v>
      </c>
      <c r="B248" s="64"/>
      <c r="C248" s="64"/>
      <c r="D248" s="64"/>
      <c r="E248" s="64"/>
      <c r="F248" s="64"/>
      <c r="G248" s="64"/>
      <c r="H248" s="64"/>
      <c r="I248" s="64"/>
      <c r="J248" s="64"/>
    </row>
    <row r="249" spans="1:10" ht="15.75" customHeight="1" x14ac:dyDescent="0.25">
      <c r="A249" s="64" t="s">
        <v>4670</v>
      </c>
      <c r="B249" s="64"/>
      <c r="C249" s="64"/>
      <c r="D249" s="64"/>
      <c r="E249" s="64"/>
      <c r="F249" s="64"/>
      <c r="G249" s="64"/>
      <c r="H249" s="64"/>
      <c r="I249" s="64"/>
      <c r="J249" s="64"/>
    </row>
    <row r="250" spans="1:10" ht="15.75" x14ac:dyDescent="0.25">
      <c r="A250" s="59" t="s">
        <v>13</v>
      </c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ht="15.75" x14ac:dyDescent="0.25">
      <c r="A251" s="60" t="s">
        <v>14</v>
      </c>
      <c r="B251" s="60"/>
      <c r="C251" s="60"/>
      <c r="D251" s="60"/>
      <c r="E251" s="60"/>
      <c r="F251" s="60"/>
      <c r="G251" s="60"/>
      <c r="H251" s="60"/>
      <c r="I251" s="60"/>
      <c r="J251" s="60"/>
    </row>
    <row r="252" spans="1:10" ht="15.75" x14ac:dyDescent="0.25">
      <c r="A252" s="60" t="s">
        <v>15</v>
      </c>
      <c r="B252" s="60"/>
      <c r="C252" s="60"/>
      <c r="D252" s="60"/>
      <c r="E252" s="60"/>
      <c r="F252" s="60"/>
      <c r="G252" s="60"/>
      <c r="H252" s="60"/>
      <c r="I252" s="60"/>
      <c r="J252" s="60"/>
    </row>
    <row r="253" spans="1:10" ht="15.75" x14ac:dyDescent="0.25">
      <c r="A253" s="61" t="s">
        <v>3916</v>
      </c>
      <c r="B253" s="61"/>
      <c r="C253" s="61"/>
      <c r="D253" s="61"/>
      <c r="E253" s="61"/>
      <c r="F253" s="61"/>
      <c r="G253" s="61"/>
      <c r="H253" s="61"/>
      <c r="I253" s="61"/>
      <c r="J253" s="61"/>
    </row>
    <row r="254" spans="1:10" ht="15.75" x14ac:dyDescent="0.25">
      <c r="A254" s="59" t="s">
        <v>16</v>
      </c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</row>
    <row r="256" spans="1:10" ht="15.75" x14ac:dyDescent="0.25">
      <c r="A256" s="56" t="s">
        <v>3917</v>
      </c>
      <c r="B256" s="56"/>
      <c r="C256" s="56"/>
      <c r="D256" s="56"/>
      <c r="E256" s="56"/>
      <c r="F256" s="56"/>
      <c r="G256" s="56"/>
      <c r="H256" s="56"/>
      <c r="I256" s="56"/>
      <c r="J256" s="56"/>
    </row>
    <row r="257" spans="1:10" ht="15.75" x14ac:dyDescent="0.25">
      <c r="A257" s="56" t="s">
        <v>17</v>
      </c>
      <c r="B257" s="56"/>
      <c r="C257" s="56"/>
      <c r="D257" s="56"/>
      <c r="E257" s="56"/>
      <c r="F257" s="56"/>
      <c r="G257" s="56"/>
      <c r="H257" s="56"/>
      <c r="I257" s="56"/>
      <c r="J257" s="56"/>
    </row>
    <row r="258" spans="1:10" ht="18.75" x14ac:dyDescent="0.25">
      <c r="A258" s="57" t="s">
        <v>18</v>
      </c>
      <c r="B258" s="57"/>
      <c r="C258" s="57"/>
      <c r="D258" s="57"/>
      <c r="E258" s="57"/>
      <c r="F258" s="57"/>
      <c r="G258" s="57"/>
      <c r="H258" s="25"/>
      <c r="I258" s="58" t="s">
        <v>19</v>
      </c>
      <c r="J258" s="58"/>
    </row>
    <row r="259" spans="1:10" ht="15.75" x14ac:dyDescent="0.25">
      <c r="A259" s="56" t="s">
        <v>20</v>
      </c>
      <c r="B259" s="56"/>
      <c r="C259" s="56"/>
      <c r="D259" s="56"/>
      <c r="E259" s="56"/>
      <c r="F259" s="56"/>
      <c r="G259" s="56"/>
      <c r="H259" s="56"/>
      <c r="I259" s="56"/>
      <c r="J259" s="56"/>
    </row>
    <row r="260" spans="1:10" ht="15.75" x14ac:dyDescent="0.25">
      <c r="A260" s="24"/>
      <c r="B260" s="24"/>
      <c r="C260" s="24"/>
      <c r="D260" s="24"/>
      <c r="E260" s="24"/>
      <c r="F260" s="24"/>
      <c r="G260" s="56" t="s">
        <v>21</v>
      </c>
      <c r="H260" s="56"/>
      <c r="I260" s="56"/>
      <c r="J260" s="56"/>
    </row>
    <row r="261" spans="1:10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</row>
  </sheetData>
  <autoFilter ref="A14:L254"/>
  <mergeCells count="34">
    <mergeCell ref="A259:J259"/>
    <mergeCell ref="G260:J260"/>
    <mergeCell ref="A253:J253"/>
    <mergeCell ref="A254:J254"/>
    <mergeCell ref="A256:J256"/>
    <mergeCell ref="A257:J257"/>
    <mergeCell ref="A258:G258"/>
    <mergeCell ref="I258:J258"/>
    <mergeCell ref="A248:J248"/>
    <mergeCell ref="A249:J249"/>
    <mergeCell ref="A250:J250"/>
    <mergeCell ref="A251:J251"/>
    <mergeCell ref="A252:J252"/>
    <mergeCell ref="A245:F245"/>
    <mergeCell ref="G245:I245"/>
    <mergeCell ref="A246:E246"/>
    <mergeCell ref="G246:I246"/>
    <mergeCell ref="A247:J247"/>
    <mergeCell ref="K13:L13"/>
    <mergeCell ref="A13:J13"/>
    <mergeCell ref="A242:J242"/>
    <mergeCell ref="A243:J243"/>
    <mergeCell ref="A244:J244"/>
    <mergeCell ref="B7:K7"/>
    <mergeCell ref="D8:K8"/>
    <mergeCell ref="A9:K9"/>
    <mergeCell ref="A10:K10"/>
    <mergeCell ref="A11:K11"/>
    <mergeCell ref="A1:K1"/>
    <mergeCell ref="A2:K2"/>
    <mergeCell ref="E3:K3"/>
    <mergeCell ref="A4:K4"/>
    <mergeCell ref="A5:H5"/>
    <mergeCell ref="I5:J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ЛОТ ДЕЛИМЫЙ</vt:lpstr>
      <vt:lpstr>ЛОТЫ НЕДЕЛИМЫЕ </vt:lpstr>
      <vt:lpstr>'ЛОТ ДЕЛИМЫЙ'!Заголовки_для_печати</vt:lpstr>
      <vt:lpstr>'ЛОТЫ НЕДЕЛИМЫЕ '!Заголовки_для_печати</vt:lpstr>
      <vt:lpstr>'ЛОТ ДЕЛИМЫЙ'!Область_печати</vt:lpstr>
      <vt:lpstr>'ЛОТЫ НЕДЕЛИМЫЕ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  </cp:lastModifiedBy>
  <cp:lastPrinted>2021-02-16T08:37:41Z</cp:lastPrinted>
  <dcterms:created xsi:type="dcterms:W3CDTF">2018-01-22T11:06:11Z</dcterms:created>
  <dcterms:modified xsi:type="dcterms:W3CDTF">2021-05-21T06:55:36Z</dcterms:modified>
</cp:coreProperties>
</file>