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'РНХн'!$A$7:$O$266</definedName>
    <definedName name="_xlnm.Print_Area" localSheetId="0">'РНХн'!$A$1:$O$266</definedName>
  </definedNames>
  <calcPr fullCalcOnLoad="1"/>
</workbook>
</file>

<file path=xl/sharedStrings.xml><?xml version="1.0" encoding="utf-8"?>
<sst xmlns="http://schemas.openxmlformats.org/spreadsheetml/2006/main" count="1034" uniqueCount="207">
  <si>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</si>
  <si>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</si>
  <si>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</si>
  <si>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</si>
  <si>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</si>
  <si>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</si>
  <si>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</si>
  <si>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</si>
  <si>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</si>
  <si>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</si>
  <si>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</si>
  <si>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</si>
  <si>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</si>
  <si>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</si>
  <si>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</si>
  <si>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</si>
  <si>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</si>
  <si>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</si>
  <si>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</si>
  <si>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</si>
  <si>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</si>
  <si>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</si>
  <si>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</si>
  <si>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</si>
  <si>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</si>
  <si>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</si>
  <si>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</si>
  <si>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</si>
  <si>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</si>
  <si>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</si>
  <si>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</si>
  <si>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</si>
  <si>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3. Лот неделимый</t>
  </si>
  <si>
    <t>ЦентрСклад 25</t>
  </si>
  <si>
    <t>Отвод 90 57х5-10Х17Н13М2Т</t>
  </si>
  <si>
    <t>Отвод П90 159х16-15Х5М</t>
  </si>
  <si>
    <t>Отвод П90 426х14-15Х5М</t>
  </si>
  <si>
    <t>Отвод П180 159х12</t>
  </si>
  <si>
    <t>Лот № 2021/03-41 - Отводы</t>
  </si>
  <si>
    <t>Объем материально-технических ресурсов</t>
  </si>
  <si>
    <t>ОТВОД 45 -57*6 СТ 15Х5М ТУ 1462-003-50725464</t>
  </si>
  <si>
    <t>ОТВОД 426*14 СТ.15Х5М ТУ1468-001-17192736-2001</t>
  </si>
  <si>
    <t>ОТВОД  108*6 45ГР.  СТ.20</t>
  </si>
  <si>
    <t>ОТВОД СТ20 ф42.4*3.6</t>
  </si>
  <si>
    <t>ОТВОДЫ Х18Н10Т 89Х7</t>
  </si>
  <si>
    <t>ОТВОД 89*6 СТ20 ГОСТ17375</t>
  </si>
  <si>
    <t>ОТВОД 108*6 СТ08Х18Н10Т ТУ 1468-003-50725464-02</t>
  </si>
  <si>
    <t>ОТВОД 219*10 СТ09Г2С ГОСТ 17375-2001</t>
  </si>
  <si>
    <t>ОТВОДЫ 180-ГР. СТ.15Х5М 159*12 РМЦ=275ММ ТУ1462-003-50725464</t>
  </si>
  <si>
    <t>ОТВОД 90А 73,0*7,01 R=1200MM ASTM A333</t>
  </si>
  <si>
    <t>ОТВОД СВАРНОЙ 90 1020*10 СТ12Х18Н10Т чертеж769.0105.00.000.ВО</t>
  </si>
  <si>
    <t>ОТВОД СВАРНОЙ 90  1020*12 СТ 12Х18Н10Т чертеж 769.0136.00.000.ВО.</t>
  </si>
  <si>
    <t>ОТВОД 180 ГР 219*10 СТ15Х5М ТУ1468-001-17192736</t>
  </si>
  <si>
    <t>ОТВОД П 60 159*6 СТ 12Х18Н10Т ТУ 1468-001-82120260-08</t>
  </si>
  <si>
    <t>ОТВОД 45 -159*11 СТ 15Х5М ТУ1462-003-50725464</t>
  </si>
  <si>
    <t>ОТВОД ОГ 90 273*12-20к42 1250-1900-1900</t>
  </si>
  <si>
    <t>ОТВОДЫ 114Х5</t>
  </si>
  <si>
    <t>ОТВОД 90 22*3 R-16 СТ 12Х18Н10Т А18,13-263</t>
  </si>
  <si>
    <t>ОТВОД 89*6  СТ 09Г2С ГОСТ17375-01</t>
  </si>
  <si>
    <t>ОТВОД 90 45*5 CТ08Х18Н10Т ТУ</t>
  </si>
  <si>
    <t>ОТВОД П 90 89*8 СТ 15Х5М ТУ1468-001-17192736-01</t>
  </si>
  <si>
    <t>ОТВОД П90 ГРАД 273*7 СТАЛЬ 09Г2С  ГОСТ 17375-2001</t>
  </si>
  <si>
    <t>ОТВОД 45*4 45ГР. СТ20 ГОСТ17375</t>
  </si>
  <si>
    <t>ОТВОД 32*4 СТ.20 45ГР.ГОСТ17375</t>
  </si>
  <si>
    <t>ОТВОД П 89*7 СТ 15Х5М ТУ1468-003-50725464-02</t>
  </si>
  <si>
    <t>ОТВОД П 180 219*22 R200 08Х18Н10Т ТУ 1468-001-17192736-2001</t>
  </si>
  <si>
    <t>ОТВОД П60 325*8 СТАЛЬ 20 ГОСТ 17375-2001</t>
  </si>
  <si>
    <t>ОТВОД 90ГРАД.325*18СТ 15Х5М ТУ1462-003-50725464-10</t>
  </si>
  <si>
    <t>ОТВОД 90 89*6 СТ 12Х18Н10Т ТУ 1462-003-50725464</t>
  </si>
  <si>
    <t>ОТВОД П 45  57*5 СТ12Х18Н10Т ТУ 1468-00182120260-08</t>
  </si>
  <si>
    <t>ОТВОД П90 89*5 СТАЛЬ 09Г2С ГОСТ 17375-2001</t>
  </si>
  <si>
    <t>ОТВОД 89*6 90ГР 09Г2С Р=12,5 ГОСТ17375-01</t>
  </si>
  <si>
    <t>ОТВОД  СТ.20 133*5</t>
  </si>
  <si>
    <t>ОТВОД П90 426*20 СТ15Х5М-У ТУ 1462-003-50725464-2010</t>
  </si>
  <si>
    <t>ОТВОД 108*8 СТ.09Г2С</t>
  </si>
  <si>
    <t>ОТВОД Д168.3*3.4</t>
  </si>
  <si>
    <t>ОТВОД 38*5 СТ.20</t>
  </si>
  <si>
    <t>ОТВОД 90 108*8 СТ08Х18Н10Т ТУ1468-001-17192736</t>
  </si>
  <si>
    <t>КОЛЕНО SW 90 ГР.-3000 DN40  ASTM B366 GR.WPNIC СПЛАВ UNS B 08800 С ПРИВ.ФИТИНГОМ</t>
  </si>
  <si>
    <t>КОЛЕНО LR 90 ГР.BW60,3*3,91  ASTM B366 GR.WPNIC СПЛАВ UNS B 08800</t>
  </si>
  <si>
    <t>КОЛЕНО LR 45 ГР.BW60,3*3,91  ASTM B366 GR.WPNIC СПЛАВ UNS B 08800</t>
  </si>
  <si>
    <t>ОТВОД П45 ГРАД 57*3 СТАЛЬ 20 ГОСТ 17375-2001</t>
  </si>
  <si>
    <t>ОТВОД (радиус гиба 457 мм) 90 323,9*3 EN 1091-1/EN 10253-3-1.4571/WP316Ti</t>
  </si>
  <si>
    <t>ОТВОДЫ 90-ГР 159*8 СТ.10Х17Н13М2Т</t>
  </si>
  <si>
    <t>ОТВОД 219*6 СТ20 ГОСТ17375</t>
  </si>
  <si>
    <t>ОТВОД П90 ГРАД 159*4,5 СТ.09Г2С  ГОСТ 17375-2001</t>
  </si>
  <si>
    <t>ОТВОД П  45  219*10 СТ 12Х18Н10ТУ 1468-001-82120260-08</t>
  </si>
  <si>
    <t>ОТВОД 45ГР.  89*8 СТ.20</t>
  </si>
  <si>
    <t>ОТВОД П 90  89*5 СТ 08Х18Н10Т  ТУ</t>
  </si>
  <si>
    <t>ОТВОД П 90 219*14 R200 СТАЛЬ 15Х5М-У ТУ 1468-001-17192736-01</t>
  </si>
  <si>
    <t>ОТВОД 180-ГР 152*8 СТ.08Х18Н10Т РМЦ=275</t>
  </si>
  <si>
    <t>Отвод крутоизогнутый 45 57Х6-09Г2С</t>
  </si>
  <si>
    <t>ОТВОД 76*3.5</t>
  </si>
  <si>
    <t>ОТВОД  90 1020*10 СТ09Г2С ОСТ36-21-77</t>
  </si>
  <si>
    <t>ОТВОД СТ12Х18Н 219*17 R630 Б/У</t>
  </si>
  <si>
    <t>ОТВОД П90 ГРАД 57*6 СТАЛЬ 09ГС ГОСТ 17375-2001</t>
  </si>
  <si>
    <t>ОТВОД 57*6 45ГР СТ 20</t>
  </si>
  <si>
    <t>ОТВОД  45 ГРАД. П 219*8 СТ09Г2С</t>
  </si>
  <si>
    <t>Отвод крутоизогнутый 90 108Х4</t>
  </si>
  <si>
    <t>ОТВОД 180-159*12 15Х5М РМЦ137,5 ТУ1468-001-17192736</t>
  </si>
  <si>
    <t>ДВОЙНИК ПЕЧНОЙ 180 152*12  СТ15Х5М РМЦ304 ТУ26-02-836-79</t>
  </si>
  <si>
    <t>ОТВОД 114*7</t>
  </si>
  <si>
    <t>ОТВОД 60 219*8 СТ20</t>
  </si>
  <si>
    <t>ОТВОД СТ20 45-325*8 ГОСТ17375-2001</t>
  </si>
  <si>
    <t>ОТВОД 15Х5М Д325*24</t>
  </si>
  <si>
    <t>ОТВОД 90ГР 114*8 R=101,5 СТ15Х5М</t>
  </si>
  <si>
    <t>ОТВОД П 325*8 СТ 09Г2С ГОСТ17375-01</t>
  </si>
  <si>
    <t>ОТВОД 30С  273*10 СТ.12Х1МФ</t>
  </si>
  <si>
    <t>ОТВОД П 90  219*10 СТ 12Х18Н10Т ТУ 1468-00182120260-08</t>
  </si>
  <si>
    <t>ОТВОД 90-ГР 152*8 СТ.08Х18Н10Т R=137,5</t>
  </si>
  <si>
    <t>ОТВОД П90 108*12 СТ15Х5М ТУ 1468-001-17192736-01</t>
  </si>
  <si>
    <t>ОТВОД 219*10 CТ08Х18Н10Т  45ГР.</t>
  </si>
  <si>
    <t>ОТВОД СТ09Г2С 325*19 Б/У</t>
  </si>
  <si>
    <t>Отвод крутоизогнутый 90 168Х8</t>
  </si>
  <si>
    <t>Отвод крутоизогнутый 60 273х10</t>
  </si>
  <si>
    <t>ОТВОД 30 273*10 СТ20 ГОСТ17375</t>
  </si>
  <si>
    <t>ОТВОДЫ 15Х5М 89Х6</t>
  </si>
  <si>
    <t>ОТВОД Д114.3*3.05</t>
  </si>
  <si>
    <t>ОТВОД ГНУТ. 90гр 32*3-100*100*436-R150 15</t>
  </si>
  <si>
    <t>ОТВОДЫ 15Х5М 108Х6</t>
  </si>
  <si>
    <t>ОТВОД  60 108*6  СТ09Г2С</t>
  </si>
  <si>
    <t>ОТВОД  П 90 326*16 СТ15Х5М ТУ 1468-001-17192736-01</t>
  </si>
  <si>
    <t>ОТВОД П45 ГРАД 89*6 СТАЛЬ 09Г2С ГОСТ 17375-2001</t>
  </si>
  <si>
    <t>ОТВОД П 90 219*12   СТ 08Х18Н10Т ТУ 1468-001-17192736-2001</t>
  </si>
  <si>
    <t>ОТВОД 45 гр 159*6 08Х18Н10Т ТУ1468-001-17192736-01</t>
  </si>
  <si>
    <t>ОТВОД90 SW3000 DN40 LF2 CI.1  ASTM A350</t>
  </si>
  <si>
    <t>ОТВОД45-SW3000 DN25F11 CI.2  ASTM A182/A</t>
  </si>
  <si>
    <t>ОТВОД90-SW3000 DN20 F11 CI.2  ASTM A182/A</t>
  </si>
  <si>
    <t>ОТВОД 90гр 159*14 R150 СТ08Х18Н10 ТУ 1468-001-17192736-01</t>
  </si>
  <si>
    <t>ОТВОД LR45 273*21.44 ASTM  A234  WP11</t>
  </si>
  <si>
    <t>ОТВОД90-60,3*8.74  WP11  СI.2   A234</t>
  </si>
  <si>
    <t>ОТВОД  LR 45BW 88,9*5,49 ASTM A 403</t>
  </si>
  <si>
    <t>ОТВОД45 60,3*8,74 WP11   ASTM A234</t>
  </si>
  <si>
    <t>ОТВОД45 273*21,44 WP 11 CL.2</t>
  </si>
  <si>
    <t>ОТВОД СТ20 45-89*6 ГОСТ17375</t>
  </si>
  <si>
    <t>ОТВОД90 60,3*5,54 WP11   ASTM A234</t>
  </si>
  <si>
    <t>ОПОРА  МЕТАЛЛИЧЕСКАЯ ДЛЯ ДЕТЕКТОРА НА ОТМ.32.00</t>
  </si>
  <si>
    <t>Отвод кованный, приварной внахлест, класс 3000, из углеродистой стали 45 SW 3000 DN15 Gr.LF2 Cl.1</t>
  </si>
  <si>
    <t>Отвод кованный, приварной внахлест, класс 3000, из углеродистой стали 45 SW 3000 DN20 Gr.LF2 Cl.1</t>
  </si>
  <si>
    <t>Отвод кованный, приварной внахлест, класс 3000, из углеродистой стали 45 SW 3000 DN25 Gr.LF2 Cl.1</t>
  </si>
  <si>
    <t>Отвод кованный, приварной внахлест, класс 3000, из углеродистой стали 90 SW 3000 DN15 Gr.LF2 Cl.1</t>
  </si>
  <si>
    <t>ОТВОД45 323,8*25,4 WP11 CI.2</t>
  </si>
  <si>
    <t>ОТВОД45 60.3*5.54 WPL6  ASTM A420</t>
  </si>
  <si>
    <t>ДВОЙНИК 168,3х7,11</t>
  </si>
  <si>
    <t>ОТВОД 90-88,9*5,49 WPL6  ASTM A420</t>
  </si>
  <si>
    <t>CВ.ВСТЫК КОЛЕНО LR ВW610*9.53 ASTM В366 GrWPNIC СПЛАВ UNS B 08800</t>
  </si>
  <si>
    <t>ОТВОД  45-ГР. 57*6 СТ.08Х18Н10Т</t>
  </si>
  <si>
    <t>ОТВОД 219*14 СТ.20 ГОСТ17375-01</t>
  </si>
  <si>
    <t>ОТВОД П 90 133*14-25 СТ20 ТУ 3647-095-0148139-2000</t>
  </si>
  <si>
    <t>ОТВОД  ОГ 90 18*2 СТ20 =50ММ ОСТ36-42-81</t>
  </si>
  <si>
    <t>Отвод крутоизогнутый 180 108х6-15Х5М</t>
  </si>
  <si>
    <t>ОТВОД  45 133*6 СТ20</t>
  </si>
  <si>
    <t>ОТВОД П45 108*5 СТ09Г2С ГОСТ17375</t>
  </si>
  <si>
    <t>ОТВОД  60 ГРАД. 32*4 СТ20 ГОСТ17375-2001</t>
  </si>
  <si>
    <t>ОТВОД П90 60*6 СТАЛЬ 15Х5М ТУ 1462-003-50725464-2010</t>
  </si>
  <si>
    <t>ОТВОД П45 159*12 СТ10Х17Н13М2Т ТУ 1468-001-17192736-01</t>
  </si>
  <si>
    <t>ОТВОД П45 219*12 СТ10Х17Н13М2Т ТУ 1468-001-17192736-01</t>
  </si>
  <si>
    <t>ОТВОД П90 219*12СТ10Х17Н13М2Т ТУ 1468-001-17192736-01</t>
  </si>
  <si>
    <t>ОТВОД П 57*6 СТ08Х18Н10Т ТУ1468-001-17192736-01</t>
  </si>
  <si>
    <t>ОТВОДЫ 15Х5М Д=426*18   R1600 ТУ</t>
  </si>
  <si>
    <t>ОТВОД90-114,3*13,49  WPL6  ASTM A420 HRC НЕ БОЛЕЕ 22</t>
  </si>
  <si>
    <t>ОТВОД90-219,1*18,26  WPL6  ASTM A420 HRC НЕ БОЛЕЕ 22</t>
  </si>
  <si>
    <t>ОТВОД 90 323,9*25,4 WP11 CI.2 А234</t>
  </si>
  <si>
    <t>Отвод с длинным радиусом, приварной встык 90-168,3х7,11 WPL6</t>
  </si>
  <si>
    <t>ОТВОД45-114,3*13,49  WPL6  ASTM A420 HRC НЕ БОЛЕЕ 22</t>
  </si>
  <si>
    <t>ОТВОД 45 323,8*21,44 WP L6</t>
  </si>
  <si>
    <t>ОТВОД 45 -325*16 СТ 15Х5М ТУ1462-003-50725464</t>
  </si>
  <si>
    <t>ОТВОД 90  133*9 СТ 20  ГОСТ 17375</t>
  </si>
  <si>
    <t>ОТВОД 219*14 45ГРАД.СТ15Х5М ТУ1468-003-50725464</t>
  </si>
  <si>
    <t>ОТВОД 45С 219*10 СТ.12Х1МФ</t>
  </si>
  <si>
    <t>ОТВОД 45 152*12 R137,5 СТ15Х5М  ТУ 1468-001-17192736-01</t>
  </si>
  <si>
    <t>ОТВОД  168*6 СТ20</t>
  </si>
  <si>
    <t>ОТВОД Д114.3*6.02 10Х17Н12М2Т</t>
  </si>
  <si>
    <t>ДВОЙНИК 114,3х3,05</t>
  </si>
  <si>
    <t>ОТВОД П45 108*6 СТАЛЬ 09Г2С  ГОСТ 17375-2001</t>
  </si>
  <si>
    <t>ОТВОД П 60 325*10 СТ20</t>
  </si>
  <si>
    <t>ОТВОДЫ 15Х5 М 127*10</t>
  </si>
  <si>
    <t>ОТВОД 108*8 СТ12Х18Н10Т ТУ1468-020-39918642-02</t>
  </si>
  <si>
    <t>ОТВОД 89*6  П-20 ГР.60</t>
  </si>
  <si>
    <t>ОТВОД 90 219*14 СТ08Х18Н10Т R-300 ТУ1468-001-17192736</t>
  </si>
  <si>
    <t>ОТВОДЫ Н/Ж Ф219Х16</t>
  </si>
  <si>
    <t>ОТВОД 90ГР 159*10 08Х18Н10Т</t>
  </si>
  <si>
    <t>Отвод крутоизогнутый 90 219Х14-15Х5М</t>
  </si>
  <si>
    <t>ОТВОДЫ 180-ГР 159*13 СТ15Х5М</t>
  </si>
  <si>
    <t>ОТВОД 90 ГР 159*13 СТ15Х5М</t>
  </si>
  <si>
    <t>ОТВОД П 180 219*12R200  СТ08Х18Н10Т ТУ 1468-001-17192736-2001</t>
  </si>
  <si>
    <t>ОТВОД П90 152*12 R137,5СТ15Х5М ТУ 1468-001-17192736-2001</t>
  </si>
  <si>
    <t>ОТВОД  90 108*8 СТ 15Х5М ТУ1468-003-50725464</t>
  </si>
  <si>
    <t>ОТВОД 180 ГР 108*8 СТ15Х5М ТУ1468-001-17192736</t>
  </si>
  <si>
    <t>ОТВОД П90 325*20 СТАЛЬ 15Х5М-У ТУ 1468-001-17192736-01</t>
  </si>
  <si>
    <t>ОТВОД Н/Ж 325*14 12Х18Н10Т</t>
  </si>
  <si>
    <t>ОТВОД П90 219*20 R200 08Х18Н10Т ТУ 1468-001-17192736-2001</t>
  </si>
  <si>
    <t>ОТВОД 273*8 СТ20 ГОСТ17375-2001</t>
  </si>
  <si>
    <t>ОТВОД 180-219*12 15Х5М РМЦ400</t>
  </si>
  <si>
    <t>ОТВОДП 180 159*8 R150 СТ15Х5М ТУ 1468-001-17192736-2001</t>
  </si>
  <si>
    <t>ОПОРА  МЕТАЛЛИЧЕСКАЯ ДЛЯ ДЕТЕКТОРА НА ОТМ.29.20</t>
  </si>
  <si>
    <t>ОТВОД П 90град.159*12-РМЦ280 СТ 12Х18Н10Т</t>
  </si>
  <si>
    <t>ОТВОД П 90 108*6 СТ 08Х18 Н10ТТУ 1468-001-17192736-01</t>
  </si>
  <si>
    <t>ОТВОД П  90 245*25-25 R450 СТ20  ТУ 3647-095-0148139-2000</t>
  </si>
  <si>
    <t>Отвод крутоизогнутый 90 32х4-12Х18Н10Т</t>
  </si>
  <si>
    <t>ОТВОД Д168.3*7.11</t>
  </si>
  <si>
    <t>Отвод крутоизогнутый 90 133Х8</t>
  </si>
  <si>
    <t>ОТВОД П 90 325*10 СТ15Х5М ТУ 1468-003-507254</t>
  </si>
  <si>
    <t>ОТВОД 76*9СТ20</t>
  </si>
  <si>
    <t>ОТВОД 90С 89*6 СТ.12Х1МФ</t>
  </si>
  <si>
    <t>ОТВОД  П 45 ГРАД. 377*8 СТ09Г2С ГОСТ 17375-2001</t>
  </si>
  <si>
    <t>Отвод крутоизогнутый П90 219х12-12Х18Н10Т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</si>
</sst>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7"/>
  <sheetViews>
    <sheetView tabSelected="1" view="pageBreakPreview" zoomScale="85" zoomScaleSheetLayoutView="85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20.62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39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1359413</v>
      </c>
      <c r="C8" s="30">
        <v>94102</v>
      </c>
      <c r="D8" s="31" t="s">
        <v>40</v>
      </c>
      <c r="E8" s="28" t="s">
        <v>31</v>
      </c>
      <c r="F8" s="48">
        <v>1</v>
      </c>
      <c r="G8" s="38" t="s">
        <v>25</v>
      </c>
      <c r="H8" s="32" t="s">
        <v>33</v>
      </c>
      <c r="I8" s="26"/>
      <c r="J8" s="27"/>
      <c r="K8" s="40">
        <v>138.44</v>
      </c>
      <c r="L8" s="40">
        <f>ROUND(K8*F8,2)</f>
        <v>138.44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1359413</v>
      </c>
      <c r="C9" s="30">
        <v>94102</v>
      </c>
      <c r="D9" s="31" t="s">
        <v>40</v>
      </c>
      <c r="E9" s="28" t="s">
        <v>31</v>
      </c>
      <c r="F9" s="48">
        <v>5</v>
      </c>
      <c r="G9" s="38" t="s">
        <v>25</v>
      </c>
      <c r="H9" s="32" t="s">
        <v>33</v>
      </c>
      <c r="I9" s="26"/>
      <c r="J9" s="27"/>
      <c r="K9" s="40">
        <v>137.11</v>
      </c>
      <c r="L9" s="40">
        <f aca="true" t="shared" si="0" ref="L9:L72">ROUND(K9*F9,2)</f>
        <v>685.55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1359716</v>
      </c>
      <c r="C10" s="30">
        <v>95353</v>
      </c>
      <c r="D10" s="31" t="s">
        <v>41</v>
      </c>
      <c r="E10" s="28" t="s">
        <v>31</v>
      </c>
      <c r="F10" s="48">
        <v>7</v>
      </c>
      <c r="G10" s="38" t="s">
        <v>25</v>
      </c>
      <c r="H10" s="32" t="s">
        <v>33</v>
      </c>
      <c r="I10" s="26"/>
      <c r="J10" s="27"/>
      <c r="K10" s="40">
        <v>47778.869999999995</v>
      </c>
      <c r="L10" s="40">
        <f t="shared" si="0"/>
        <v>334452.09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1216041</v>
      </c>
      <c r="C11" s="30">
        <v>10033</v>
      </c>
      <c r="D11" s="31" t="s">
        <v>42</v>
      </c>
      <c r="E11" s="28" t="s">
        <v>31</v>
      </c>
      <c r="F11" s="48">
        <v>2</v>
      </c>
      <c r="G11" s="38" t="s">
        <v>25</v>
      </c>
      <c r="H11" s="32" t="s">
        <v>33</v>
      </c>
      <c r="I11" s="26"/>
      <c r="J11" s="27"/>
      <c r="K11" s="40">
        <v>187.34</v>
      </c>
      <c r="L11" s="40">
        <f t="shared" si="0"/>
        <v>374.68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1216041</v>
      </c>
      <c r="C12" s="30">
        <v>10033</v>
      </c>
      <c r="D12" s="31" t="s">
        <v>42</v>
      </c>
      <c r="E12" s="28" t="s">
        <v>31</v>
      </c>
      <c r="F12" s="48">
        <v>169</v>
      </c>
      <c r="G12" s="38" t="s">
        <v>25</v>
      </c>
      <c r="H12" s="32" t="s">
        <v>33</v>
      </c>
      <c r="I12" s="26"/>
      <c r="J12" s="27"/>
      <c r="K12" s="40">
        <v>187.34</v>
      </c>
      <c r="L12" s="40">
        <f t="shared" si="0"/>
        <v>31660.46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1350525</v>
      </c>
      <c r="C13" s="30">
        <v>32610</v>
      </c>
      <c r="D13" s="31" t="s">
        <v>43</v>
      </c>
      <c r="E13" s="28" t="s">
        <v>31</v>
      </c>
      <c r="F13" s="48">
        <v>2</v>
      </c>
      <c r="G13" s="38" t="s">
        <v>25</v>
      </c>
      <c r="H13" s="32" t="s">
        <v>33</v>
      </c>
      <c r="I13" s="26"/>
      <c r="J13" s="27"/>
      <c r="K13" s="40">
        <v>68.72</v>
      </c>
      <c r="L13" s="40">
        <f t="shared" si="0"/>
        <v>137.44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1319339</v>
      </c>
      <c r="C14" s="30">
        <v>30629</v>
      </c>
      <c r="D14" s="31" t="s">
        <v>44</v>
      </c>
      <c r="E14" s="28" t="s">
        <v>31</v>
      </c>
      <c r="F14" s="48">
        <v>1</v>
      </c>
      <c r="G14" s="38" t="s">
        <v>25</v>
      </c>
      <c r="H14" s="32" t="s">
        <v>33</v>
      </c>
      <c r="I14" s="26"/>
      <c r="J14" s="27"/>
      <c r="K14" s="40">
        <v>189.51999999999998</v>
      </c>
      <c r="L14" s="40">
        <f t="shared" si="0"/>
        <v>189.52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1013018</v>
      </c>
      <c r="C15" s="30">
        <v>10109</v>
      </c>
      <c r="D15" s="31" t="s">
        <v>45</v>
      </c>
      <c r="E15" s="28" t="s">
        <v>31</v>
      </c>
      <c r="F15" s="48">
        <v>518</v>
      </c>
      <c r="G15" s="38" t="s">
        <v>25</v>
      </c>
      <c r="H15" s="32" t="s">
        <v>33</v>
      </c>
      <c r="I15" s="26"/>
      <c r="J15" s="27"/>
      <c r="K15" s="40">
        <v>90.26</v>
      </c>
      <c r="L15" s="40">
        <f t="shared" si="0"/>
        <v>46754.68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1013018</v>
      </c>
      <c r="C16" s="30">
        <v>10109</v>
      </c>
      <c r="D16" s="31" t="s">
        <v>45</v>
      </c>
      <c r="E16" s="28" t="s">
        <v>31</v>
      </c>
      <c r="F16" s="48">
        <v>17</v>
      </c>
      <c r="G16" s="38" t="s">
        <v>25</v>
      </c>
      <c r="H16" s="32" t="s">
        <v>33</v>
      </c>
      <c r="I16" s="26"/>
      <c r="J16" s="27"/>
      <c r="K16" s="40">
        <v>90.26</v>
      </c>
      <c r="L16" s="40">
        <f t="shared" si="0"/>
        <v>1534.42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1571192</v>
      </c>
      <c r="C17" s="30">
        <v>72069</v>
      </c>
      <c r="D17" s="31" t="s">
        <v>46</v>
      </c>
      <c r="E17" s="28" t="s">
        <v>31</v>
      </c>
      <c r="F17" s="48">
        <v>11</v>
      </c>
      <c r="G17" s="38" t="s">
        <v>25</v>
      </c>
      <c r="H17" s="32" t="s">
        <v>33</v>
      </c>
      <c r="I17" s="26"/>
      <c r="J17" s="27"/>
      <c r="K17" s="40">
        <v>1110.3200000000002</v>
      </c>
      <c r="L17" s="40">
        <f t="shared" si="0"/>
        <v>12213.52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1002305</v>
      </c>
      <c r="C18" s="30">
        <v>12137</v>
      </c>
      <c r="D18" s="31" t="s">
        <v>47</v>
      </c>
      <c r="E18" s="28" t="s">
        <v>31</v>
      </c>
      <c r="F18" s="48">
        <v>21</v>
      </c>
      <c r="G18" s="38" t="s">
        <v>25</v>
      </c>
      <c r="H18" s="32" t="s">
        <v>33</v>
      </c>
      <c r="I18" s="26"/>
      <c r="J18" s="27"/>
      <c r="K18" s="40">
        <v>983.2700000000001</v>
      </c>
      <c r="L18" s="40">
        <f t="shared" si="0"/>
        <v>20648.67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1571182</v>
      </c>
      <c r="C19" s="30">
        <v>93053</v>
      </c>
      <c r="D19" s="31" t="s">
        <v>48</v>
      </c>
      <c r="E19" s="28" t="s">
        <v>31</v>
      </c>
      <c r="F19" s="48">
        <v>15</v>
      </c>
      <c r="G19" s="38" t="s">
        <v>25</v>
      </c>
      <c r="H19" s="32" t="s">
        <v>33</v>
      </c>
      <c r="I19" s="26"/>
      <c r="J19" s="27"/>
      <c r="K19" s="40">
        <v>5014.74</v>
      </c>
      <c r="L19" s="40">
        <f t="shared" si="0"/>
        <v>75221.1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20012306</v>
      </c>
      <c r="C20" s="30">
        <v>18083</v>
      </c>
      <c r="D20" s="31" t="s">
        <v>49</v>
      </c>
      <c r="E20" s="28" t="s">
        <v>31</v>
      </c>
      <c r="F20" s="48">
        <v>5</v>
      </c>
      <c r="G20" s="38" t="s">
        <v>25</v>
      </c>
      <c r="H20" s="32" t="s">
        <v>33</v>
      </c>
      <c r="I20" s="26"/>
      <c r="J20" s="27"/>
      <c r="K20" s="40">
        <v>7190.62</v>
      </c>
      <c r="L20" s="40">
        <f t="shared" si="0"/>
        <v>35953.1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1353877</v>
      </c>
      <c r="C21" s="30">
        <v>71007</v>
      </c>
      <c r="D21" s="31" t="s">
        <v>50</v>
      </c>
      <c r="E21" s="28" t="s">
        <v>31</v>
      </c>
      <c r="F21" s="48">
        <v>1</v>
      </c>
      <c r="G21" s="38" t="s">
        <v>25</v>
      </c>
      <c r="H21" s="32" t="s">
        <v>33</v>
      </c>
      <c r="I21" s="26"/>
      <c r="J21" s="27"/>
      <c r="K21" s="40">
        <v>40947.82</v>
      </c>
      <c r="L21" s="40">
        <f t="shared" si="0"/>
        <v>40947.82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1353859</v>
      </c>
      <c r="C22" s="30">
        <v>71006</v>
      </c>
      <c r="D22" s="31" t="s">
        <v>51</v>
      </c>
      <c r="E22" s="28" t="s">
        <v>31</v>
      </c>
      <c r="F22" s="48">
        <v>3</v>
      </c>
      <c r="G22" s="38" t="s">
        <v>25</v>
      </c>
      <c r="H22" s="32" t="s">
        <v>33</v>
      </c>
      <c r="I22" s="26"/>
      <c r="J22" s="27"/>
      <c r="K22" s="40">
        <v>43507.02</v>
      </c>
      <c r="L22" s="40">
        <f t="shared" si="0"/>
        <v>130521.06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1266944</v>
      </c>
      <c r="C23" s="30">
        <v>95109</v>
      </c>
      <c r="D23" s="31" t="s">
        <v>52</v>
      </c>
      <c r="E23" s="28" t="s">
        <v>31</v>
      </c>
      <c r="F23" s="48">
        <v>24</v>
      </c>
      <c r="G23" s="38" t="s">
        <v>25</v>
      </c>
      <c r="H23" s="32" t="s">
        <v>33</v>
      </c>
      <c r="I23" s="26"/>
      <c r="J23" s="27"/>
      <c r="K23" s="40">
        <v>7304.98</v>
      </c>
      <c r="L23" s="40">
        <f t="shared" si="0"/>
        <v>175319.52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1350978</v>
      </c>
      <c r="C24" s="30">
        <v>71005</v>
      </c>
      <c r="D24" s="31" t="s">
        <v>53</v>
      </c>
      <c r="E24" s="28" t="s">
        <v>31</v>
      </c>
      <c r="F24" s="48">
        <v>5</v>
      </c>
      <c r="G24" s="38" t="s">
        <v>25</v>
      </c>
      <c r="H24" s="32" t="s">
        <v>33</v>
      </c>
      <c r="I24" s="26"/>
      <c r="J24" s="27"/>
      <c r="K24" s="40">
        <v>3082.31</v>
      </c>
      <c r="L24" s="40">
        <f t="shared" si="0"/>
        <v>15411.55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1317528</v>
      </c>
      <c r="C25" s="30">
        <v>94103</v>
      </c>
      <c r="D25" s="31" t="s">
        <v>54</v>
      </c>
      <c r="E25" s="28" t="s">
        <v>31</v>
      </c>
      <c r="F25" s="48">
        <v>1</v>
      </c>
      <c r="G25" s="38" t="s">
        <v>25</v>
      </c>
      <c r="H25" s="32" t="s">
        <v>33</v>
      </c>
      <c r="I25" s="26"/>
      <c r="J25" s="27"/>
      <c r="K25" s="40">
        <v>3241.7799999999997</v>
      </c>
      <c r="L25" s="40">
        <f t="shared" si="0"/>
        <v>3241.78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1163187</v>
      </c>
      <c r="C26" s="30">
        <v>10457</v>
      </c>
      <c r="D26" s="31" t="s">
        <v>55</v>
      </c>
      <c r="E26" s="28" t="s">
        <v>31</v>
      </c>
      <c r="F26" s="48">
        <v>1</v>
      </c>
      <c r="G26" s="38" t="s">
        <v>25</v>
      </c>
      <c r="H26" s="32" t="s">
        <v>33</v>
      </c>
      <c r="I26" s="26"/>
      <c r="J26" s="27"/>
      <c r="K26" s="40">
        <v>30466.75</v>
      </c>
      <c r="L26" s="40">
        <f t="shared" si="0"/>
        <v>30466.75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1023406</v>
      </c>
      <c r="C27" s="30">
        <v>31228</v>
      </c>
      <c r="D27" s="31" t="s">
        <v>56</v>
      </c>
      <c r="E27" s="28" t="s">
        <v>31</v>
      </c>
      <c r="F27" s="48">
        <v>108</v>
      </c>
      <c r="G27" s="38" t="s">
        <v>25</v>
      </c>
      <c r="H27" s="32" t="s">
        <v>33</v>
      </c>
      <c r="I27" s="26"/>
      <c r="J27" s="27"/>
      <c r="K27" s="40">
        <v>171.87</v>
      </c>
      <c r="L27" s="40">
        <f t="shared" si="0"/>
        <v>18561.96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1550355</v>
      </c>
      <c r="C28" s="30">
        <v>72238</v>
      </c>
      <c r="D28" s="31" t="s">
        <v>57</v>
      </c>
      <c r="E28" s="28" t="s">
        <v>31</v>
      </c>
      <c r="F28" s="48">
        <v>3</v>
      </c>
      <c r="G28" s="38" t="s">
        <v>25</v>
      </c>
      <c r="H28" s="32" t="s">
        <v>33</v>
      </c>
      <c r="I28" s="26"/>
      <c r="J28" s="27"/>
      <c r="K28" s="40">
        <v>455.70000000000005</v>
      </c>
      <c r="L28" s="40">
        <f t="shared" si="0"/>
        <v>1367.1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1550355</v>
      </c>
      <c r="C29" s="30">
        <v>72238</v>
      </c>
      <c r="D29" s="31" t="s">
        <v>57</v>
      </c>
      <c r="E29" s="28" t="s">
        <v>31</v>
      </c>
      <c r="F29" s="48">
        <v>1</v>
      </c>
      <c r="G29" s="38" t="s">
        <v>25</v>
      </c>
      <c r="H29" s="32" t="s">
        <v>33</v>
      </c>
      <c r="I29" s="26"/>
      <c r="J29" s="27"/>
      <c r="K29" s="40">
        <v>455.70000000000005</v>
      </c>
      <c r="L29" s="40">
        <f t="shared" si="0"/>
        <v>455.7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1550355</v>
      </c>
      <c r="C30" s="30">
        <v>72238</v>
      </c>
      <c r="D30" s="31" t="s">
        <v>57</v>
      </c>
      <c r="E30" s="28" t="s">
        <v>31</v>
      </c>
      <c r="F30" s="48">
        <v>1</v>
      </c>
      <c r="G30" s="38" t="s">
        <v>25</v>
      </c>
      <c r="H30" s="32" t="s">
        <v>33</v>
      </c>
      <c r="I30" s="26"/>
      <c r="J30" s="27"/>
      <c r="K30" s="40">
        <v>455.70000000000005</v>
      </c>
      <c r="L30" s="40">
        <f t="shared" si="0"/>
        <v>455.7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1550355</v>
      </c>
      <c r="C31" s="30">
        <v>72238</v>
      </c>
      <c r="D31" s="31" t="s">
        <v>57</v>
      </c>
      <c r="E31" s="28" t="s">
        <v>31</v>
      </c>
      <c r="F31" s="48">
        <v>1</v>
      </c>
      <c r="G31" s="38" t="s">
        <v>25</v>
      </c>
      <c r="H31" s="32" t="s">
        <v>33</v>
      </c>
      <c r="I31" s="26"/>
      <c r="J31" s="27"/>
      <c r="K31" s="40">
        <v>455.70000000000005</v>
      </c>
      <c r="L31" s="40">
        <f t="shared" si="0"/>
        <v>455.7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1000053</v>
      </c>
      <c r="C32" s="30">
        <v>10787</v>
      </c>
      <c r="D32" s="31" t="s">
        <v>58</v>
      </c>
      <c r="E32" s="28" t="s">
        <v>31</v>
      </c>
      <c r="F32" s="48">
        <v>61</v>
      </c>
      <c r="G32" s="38" t="s">
        <v>25</v>
      </c>
      <c r="H32" s="32" t="s">
        <v>33</v>
      </c>
      <c r="I32" s="26"/>
      <c r="J32" s="27"/>
      <c r="K32" s="40">
        <v>99.63999999999999</v>
      </c>
      <c r="L32" s="40">
        <f t="shared" si="0"/>
        <v>6078.04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1646888</v>
      </c>
      <c r="C33" s="30">
        <v>72013</v>
      </c>
      <c r="D33" s="31" t="s">
        <v>59</v>
      </c>
      <c r="E33" s="28" t="s">
        <v>31</v>
      </c>
      <c r="F33" s="48">
        <v>7</v>
      </c>
      <c r="G33" s="38" t="s">
        <v>25</v>
      </c>
      <c r="H33" s="32" t="s">
        <v>33</v>
      </c>
      <c r="I33" s="26"/>
      <c r="J33" s="27"/>
      <c r="K33" s="40">
        <v>287.04999999999995</v>
      </c>
      <c r="L33" s="40">
        <f t="shared" si="0"/>
        <v>2009.35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1156451</v>
      </c>
      <c r="C34" s="30">
        <v>93093</v>
      </c>
      <c r="D34" s="31" t="s">
        <v>60</v>
      </c>
      <c r="E34" s="28" t="s">
        <v>31</v>
      </c>
      <c r="F34" s="48">
        <v>1</v>
      </c>
      <c r="G34" s="38" t="s">
        <v>25</v>
      </c>
      <c r="H34" s="32" t="s">
        <v>33</v>
      </c>
      <c r="I34" s="26"/>
      <c r="J34" s="27"/>
      <c r="K34" s="40">
        <v>919.1000000000001</v>
      </c>
      <c r="L34" s="40">
        <f t="shared" si="0"/>
        <v>919.1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1156451</v>
      </c>
      <c r="C35" s="30">
        <v>93093</v>
      </c>
      <c r="D35" s="31" t="s">
        <v>60</v>
      </c>
      <c r="E35" s="28" t="s">
        <v>31</v>
      </c>
      <c r="F35" s="48">
        <v>22</v>
      </c>
      <c r="G35" s="38" t="s">
        <v>25</v>
      </c>
      <c r="H35" s="32" t="s">
        <v>33</v>
      </c>
      <c r="I35" s="26"/>
      <c r="J35" s="27"/>
      <c r="K35" s="40">
        <v>919.1000000000001</v>
      </c>
      <c r="L35" s="40">
        <f t="shared" si="0"/>
        <v>20220.2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1000972</v>
      </c>
      <c r="C36" s="30">
        <v>17851</v>
      </c>
      <c r="D36" s="31" t="s">
        <v>61</v>
      </c>
      <c r="E36" s="28" t="s">
        <v>31</v>
      </c>
      <c r="F36" s="48">
        <v>7</v>
      </c>
      <c r="G36" s="38" t="s">
        <v>25</v>
      </c>
      <c r="H36" s="32" t="s">
        <v>33</v>
      </c>
      <c r="I36" s="26"/>
      <c r="J36" s="27"/>
      <c r="K36" s="40">
        <v>1551.55</v>
      </c>
      <c r="L36" s="40">
        <f t="shared" si="0"/>
        <v>10860.85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1000639</v>
      </c>
      <c r="C37" s="30">
        <v>10831</v>
      </c>
      <c r="D37" s="31" t="s">
        <v>62</v>
      </c>
      <c r="E37" s="28" t="s">
        <v>31</v>
      </c>
      <c r="F37" s="48">
        <v>55</v>
      </c>
      <c r="G37" s="38" t="s">
        <v>25</v>
      </c>
      <c r="H37" s="32" t="s">
        <v>33</v>
      </c>
      <c r="I37" s="26"/>
      <c r="J37" s="27"/>
      <c r="K37" s="40">
        <v>23.229999999999997</v>
      </c>
      <c r="L37" s="40">
        <f t="shared" si="0"/>
        <v>1277.65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1000639</v>
      </c>
      <c r="C38" s="30">
        <v>10831</v>
      </c>
      <c r="D38" s="31" t="s">
        <v>62</v>
      </c>
      <c r="E38" s="28" t="s">
        <v>31</v>
      </c>
      <c r="F38" s="48">
        <v>250</v>
      </c>
      <c r="G38" s="38" t="s">
        <v>25</v>
      </c>
      <c r="H38" s="32" t="s">
        <v>33</v>
      </c>
      <c r="I38" s="26"/>
      <c r="J38" s="27"/>
      <c r="K38" s="40">
        <v>20.75</v>
      </c>
      <c r="L38" s="40">
        <f t="shared" si="0"/>
        <v>5187.5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1000639</v>
      </c>
      <c r="C39" s="30">
        <v>10831</v>
      </c>
      <c r="D39" s="31" t="s">
        <v>62</v>
      </c>
      <c r="E39" s="28" t="s">
        <v>31</v>
      </c>
      <c r="F39" s="48">
        <v>14</v>
      </c>
      <c r="G39" s="38" t="s">
        <v>25</v>
      </c>
      <c r="H39" s="32" t="s">
        <v>33</v>
      </c>
      <c r="I39" s="26"/>
      <c r="J39" s="27"/>
      <c r="K39" s="40">
        <v>20.369999999999997</v>
      </c>
      <c r="L39" s="40">
        <f t="shared" si="0"/>
        <v>285.18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1254857</v>
      </c>
      <c r="C40" s="30">
        <v>11202</v>
      </c>
      <c r="D40" s="31" t="s">
        <v>63</v>
      </c>
      <c r="E40" s="28" t="s">
        <v>31</v>
      </c>
      <c r="F40" s="48">
        <v>29</v>
      </c>
      <c r="G40" s="38" t="s">
        <v>25</v>
      </c>
      <c r="H40" s="32" t="s">
        <v>33</v>
      </c>
      <c r="I40" s="26"/>
      <c r="J40" s="27"/>
      <c r="K40" s="40">
        <v>54.89999999999999</v>
      </c>
      <c r="L40" s="40">
        <f t="shared" si="0"/>
        <v>1592.1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1301219</v>
      </c>
      <c r="C41" s="30">
        <v>94044</v>
      </c>
      <c r="D41" s="31" t="s">
        <v>64</v>
      </c>
      <c r="E41" s="28" t="s">
        <v>31</v>
      </c>
      <c r="F41" s="48">
        <v>3</v>
      </c>
      <c r="G41" s="38" t="s">
        <v>25</v>
      </c>
      <c r="H41" s="32" t="s">
        <v>33</v>
      </c>
      <c r="I41" s="26"/>
      <c r="J41" s="27"/>
      <c r="K41" s="40">
        <v>375.42999999999995</v>
      </c>
      <c r="L41" s="40">
        <f t="shared" si="0"/>
        <v>1126.29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1249741</v>
      </c>
      <c r="C42" s="30">
        <v>71118</v>
      </c>
      <c r="D42" s="31" t="s">
        <v>65</v>
      </c>
      <c r="E42" s="28" t="s">
        <v>31</v>
      </c>
      <c r="F42" s="48">
        <v>2</v>
      </c>
      <c r="G42" s="38" t="s">
        <v>25</v>
      </c>
      <c r="H42" s="32" t="s">
        <v>33</v>
      </c>
      <c r="I42" s="26"/>
      <c r="J42" s="27"/>
      <c r="K42" s="40">
        <v>43713.170000000006</v>
      </c>
      <c r="L42" s="40">
        <f t="shared" si="0"/>
        <v>87426.34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1305080</v>
      </c>
      <c r="C43" s="30">
        <v>17168</v>
      </c>
      <c r="D43" s="31" t="s">
        <v>66</v>
      </c>
      <c r="E43" s="28" t="s">
        <v>31</v>
      </c>
      <c r="F43" s="48">
        <v>1</v>
      </c>
      <c r="G43" s="38" t="s">
        <v>25</v>
      </c>
      <c r="H43" s="32" t="s">
        <v>33</v>
      </c>
      <c r="I43" s="26"/>
      <c r="J43" s="27"/>
      <c r="K43" s="40">
        <v>2040.52</v>
      </c>
      <c r="L43" s="40">
        <f t="shared" si="0"/>
        <v>2040.52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1156320</v>
      </c>
      <c r="C44" s="30">
        <v>94109</v>
      </c>
      <c r="D44" s="31" t="s">
        <v>67</v>
      </c>
      <c r="E44" s="28" t="s">
        <v>31</v>
      </c>
      <c r="F44" s="48">
        <v>1</v>
      </c>
      <c r="G44" s="38" t="s">
        <v>25</v>
      </c>
      <c r="H44" s="32" t="s">
        <v>33</v>
      </c>
      <c r="I44" s="26"/>
      <c r="J44" s="27"/>
      <c r="K44" s="40">
        <v>16160.439999999999</v>
      </c>
      <c r="L44" s="40">
        <f t="shared" si="0"/>
        <v>16160.44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1156320</v>
      </c>
      <c r="C45" s="30">
        <v>94109</v>
      </c>
      <c r="D45" s="31" t="s">
        <v>67</v>
      </c>
      <c r="E45" s="28" t="s">
        <v>31</v>
      </c>
      <c r="F45" s="48">
        <v>4</v>
      </c>
      <c r="G45" s="38" t="s">
        <v>25</v>
      </c>
      <c r="H45" s="32" t="s">
        <v>33</v>
      </c>
      <c r="I45" s="26"/>
      <c r="J45" s="27"/>
      <c r="K45" s="40">
        <v>16606.660000000003</v>
      </c>
      <c r="L45" s="40">
        <f t="shared" si="0"/>
        <v>66426.64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1307133</v>
      </c>
      <c r="C46" s="30">
        <v>71076</v>
      </c>
      <c r="D46" s="31" t="s">
        <v>68</v>
      </c>
      <c r="E46" s="28" t="s">
        <v>31</v>
      </c>
      <c r="F46" s="48">
        <v>25</v>
      </c>
      <c r="G46" s="38" t="s">
        <v>25</v>
      </c>
      <c r="H46" s="32" t="s">
        <v>33</v>
      </c>
      <c r="I46" s="26"/>
      <c r="J46" s="27"/>
      <c r="K46" s="40">
        <v>690.21</v>
      </c>
      <c r="L46" s="40">
        <f t="shared" si="0"/>
        <v>17255.25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1307069</v>
      </c>
      <c r="C47" s="30">
        <v>71004</v>
      </c>
      <c r="D47" s="31" t="s">
        <v>69</v>
      </c>
      <c r="E47" s="28" t="s">
        <v>31</v>
      </c>
      <c r="F47" s="48">
        <v>5</v>
      </c>
      <c r="G47" s="38" t="s">
        <v>25</v>
      </c>
      <c r="H47" s="32" t="s">
        <v>33</v>
      </c>
      <c r="I47" s="26"/>
      <c r="J47" s="27"/>
      <c r="K47" s="40">
        <v>310.84999999999997</v>
      </c>
      <c r="L47" s="40">
        <f t="shared" si="0"/>
        <v>1554.25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1001350</v>
      </c>
      <c r="C48" s="30">
        <v>17437</v>
      </c>
      <c r="D48" s="31" t="s">
        <v>70</v>
      </c>
      <c r="E48" s="28" t="s">
        <v>31</v>
      </c>
      <c r="F48" s="48">
        <v>203</v>
      </c>
      <c r="G48" s="38" t="s">
        <v>25</v>
      </c>
      <c r="H48" s="32" t="s">
        <v>33</v>
      </c>
      <c r="I48" s="26"/>
      <c r="J48" s="27"/>
      <c r="K48" s="40">
        <v>80.87</v>
      </c>
      <c r="L48" s="40">
        <f t="shared" si="0"/>
        <v>16416.61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1008513</v>
      </c>
      <c r="C49" s="30">
        <v>17812</v>
      </c>
      <c r="D49" s="31" t="s">
        <v>71</v>
      </c>
      <c r="E49" s="28" t="s">
        <v>31</v>
      </c>
      <c r="F49" s="48">
        <v>124</v>
      </c>
      <c r="G49" s="38" t="s">
        <v>25</v>
      </c>
      <c r="H49" s="32" t="s">
        <v>33</v>
      </c>
      <c r="I49" s="26"/>
      <c r="J49" s="27"/>
      <c r="K49" s="40">
        <v>103.62</v>
      </c>
      <c r="L49" s="40">
        <f t="shared" si="0"/>
        <v>12848.88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1364940</v>
      </c>
      <c r="C50" s="30">
        <v>10842</v>
      </c>
      <c r="D50" s="31" t="s">
        <v>72</v>
      </c>
      <c r="E50" s="28" t="s">
        <v>31</v>
      </c>
      <c r="F50" s="48">
        <v>6</v>
      </c>
      <c r="G50" s="38" t="s">
        <v>25</v>
      </c>
      <c r="H50" s="32" t="s">
        <v>33</v>
      </c>
      <c r="I50" s="26"/>
      <c r="J50" s="27"/>
      <c r="K50" s="40">
        <v>323.51</v>
      </c>
      <c r="L50" s="40">
        <f t="shared" si="0"/>
        <v>1941.06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1205449</v>
      </c>
      <c r="C51" s="30">
        <v>94174</v>
      </c>
      <c r="D51" s="31" t="s">
        <v>73</v>
      </c>
      <c r="E51" s="28" t="s">
        <v>31</v>
      </c>
      <c r="F51" s="48">
        <v>4</v>
      </c>
      <c r="G51" s="38" t="s">
        <v>25</v>
      </c>
      <c r="H51" s="32" t="s">
        <v>33</v>
      </c>
      <c r="I51" s="26"/>
      <c r="J51" s="27"/>
      <c r="K51" s="40">
        <v>61205.520000000004</v>
      </c>
      <c r="L51" s="40">
        <f t="shared" si="0"/>
        <v>244822.08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1008918</v>
      </c>
      <c r="C52" s="30">
        <v>11140</v>
      </c>
      <c r="D52" s="31" t="s">
        <v>74</v>
      </c>
      <c r="E52" s="28" t="s">
        <v>31</v>
      </c>
      <c r="F52" s="48">
        <v>1</v>
      </c>
      <c r="G52" s="38" t="s">
        <v>25</v>
      </c>
      <c r="H52" s="32" t="s">
        <v>33</v>
      </c>
      <c r="I52" s="26"/>
      <c r="J52" s="27"/>
      <c r="K52" s="40">
        <v>292.19</v>
      </c>
      <c r="L52" s="40">
        <f t="shared" si="0"/>
        <v>292.19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1008918</v>
      </c>
      <c r="C53" s="30">
        <v>11140</v>
      </c>
      <c r="D53" s="31" t="s">
        <v>74</v>
      </c>
      <c r="E53" s="28" t="s">
        <v>31</v>
      </c>
      <c r="F53" s="48">
        <v>1</v>
      </c>
      <c r="G53" s="38" t="s">
        <v>25</v>
      </c>
      <c r="H53" s="32" t="s">
        <v>33</v>
      </c>
      <c r="I53" s="26"/>
      <c r="J53" s="27"/>
      <c r="K53" s="40">
        <v>292.19</v>
      </c>
      <c r="L53" s="40">
        <f t="shared" si="0"/>
        <v>292.19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1653922</v>
      </c>
      <c r="C54" s="30">
        <v>31929</v>
      </c>
      <c r="D54" s="31" t="s">
        <v>75</v>
      </c>
      <c r="E54" s="28" t="s">
        <v>31</v>
      </c>
      <c r="F54" s="48">
        <v>2</v>
      </c>
      <c r="G54" s="38" t="s">
        <v>25</v>
      </c>
      <c r="H54" s="32" t="s">
        <v>33</v>
      </c>
      <c r="I54" s="26"/>
      <c r="J54" s="27"/>
      <c r="K54" s="40">
        <v>5718.25</v>
      </c>
      <c r="L54" s="40">
        <f t="shared" si="0"/>
        <v>11436.5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1205449</v>
      </c>
      <c r="C55" s="30">
        <v>94174</v>
      </c>
      <c r="D55" s="31" t="s">
        <v>73</v>
      </c>
      <c r="E55" s="28" t="s">
        <v>31</v>
      </c>
      <c r="F55" s="48">
        <v>3</v>
      </c>
      <c r="G55" s="38" t="s">
        <v>25</v>
      </c>
      <c r="H55" s="32" t="s">
        <v>33</v>
      </c>
      <c r="I55" s="26"/>
      <c r="J55" s="27"/>
      <c r="K55" s="40">
        <v>61205.520000000004</v>
      </c>
      <c r="L55" s="40">
        <f t="shared" si="0"/>
        <v>183616.56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1552937</v>
      </c>
      <c r="C56" s="30">
        <v>10638</v>
      </c>
      <c r="D56" s="31" t="s">
        <v>76</v>
      </c>
      <c r="E56" s="28" t="s">
        <v>31</v>
      </c>
      <c r="F56" s="48">
        <v>9</v>
      </c>
      <c r="G56" s="38" t="s">
        <v>25</v>
      </c>
      <c r="H56" s="32" t="s">
        <v>33</v>
      </c>
      <c r="I56" s="26"/>
      <c r="J56" s="27"/>
      <c r="K56" s="40">
        <v>118.56</v>
      </c>
      <c r="L56" s="40">
        <f t="shared" si="0"/>
        <v>1067.04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1000972</v>
      </c>
      <c r="C57" s="30">
        <v>17851</v>
      </c>
      <c r="D57" s="31" t="s">
        <v>61</v>
      </c>
      <c r="E57" s="28" t="s">
        <v>31</v>
      </c>
      <c r="F57" s="48">
        <v>1</v>
      </c>
      <c r="G57" s="38" t="s">
        <v>25</v>
      </c>
      <c r="H57" s="32" t="s">
        <v>33</v>
      </c>
      <c r="I57" s="26"/>
      <c r="J57" s="27"/>
      <c r="K57" s="40">
        <v>1551.55</v>
      </c>
      <c r="L57" s="40">
        <f t="shared" si="0"/>
        <v>1551.55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1000972</v>
      </c>
      <c r="C58" s="30">
        <v>17851</v>
      </c>
      <c r="D58" s="31" t="s">
        <v>61</v>
      </c>
      <c r="E58" s="28" t="s">
        <v>31</v>
      </c>
      <c r="F58" s="48">
        <v>7</v>
      </c>
      <c r="G58" s="38" t="s">
        <v>25</v>
      </c>
      <c r="H58" s="32" t="s">
        <v>33</v>
      </c>
      <c r="I58" s="26"/>
      <c r="J58" s="27"/>
      <c r="K58" s="40">
        <v>1551.55</v>
      </c>
      <c r="L58" s="40">
        <f t="shared" si="0"/>
        <v>10860.85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1000972</v>
      </c>
      <c r="C59" s="30">
        <v>17851</v>
      </c>
      <c r="D59" s="31" t="s">
        <v>61</v>
      </c>
      <c r="E59" s="28" t="s">
        <v>31</v>
      </c>
      <c r="F59" s="48">
        <v>7</v>
      </c>
      <c r="G59" s="38" t="s">
        <v>25</v>
      </c>
      <c r="H59" s="32" t="s">
        <v>33</v>
      </c>
      <c r="I59" s="26"/>
      <c r="J59" s="27"/>
      <c r="K59" s="40">
        <v>1551.55</v>
      </c>
      <c r="L59" s="40">
        <f t="shared" si="0"/>
        <v>10860.85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1000972</v>
      </c>
      <c r="C60" s="30">
        <v>17851</v>
      </c>
      <c r="D60" s="31" t="s">
        <v>61</v>
      </c>
      <c r="E60" s="28" t="s">
        <v>31</v>
      </c>
      <c r="F60" s="48">
        <v>292</v>
      </c>
      <c r="G60" s="38" t="s">
        <v>25</v>
      </c>
      <c r="H60" s="32" t="s">
        <v>33</v>
      </c>
      <c r="I60" s="26"/>
      <c r="J60" s="27"/>
      <c r="K60" s="40">
        <v>1551.55</v>
      </c>
      <c r="L60" s="40">
        <f t="shared" si="0"/>
        <v>453052.6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1000972</v>
      </c>
      <c r="C61" s="30">
        <v>17851</v>
      </c>
      <c r="D61" s="31" t="s">
        <v>61</v>
      </c>
      <c r="E61" s="28" t="s">
        <v>31</v>
      </c>
      <c r="F61" s="48">
        <v>15</v>
      </c>
      <c r="G61" s="38" t="s">
        <v>25</v>
      </c>
      <c r="H61" s="32" t="s">
        <v>33</v>
      </c>
      <c r="I61" s="26"/>
      <c r="J61" s="27"/>
      <c r="K61" s="40">
        <v>1551.55</v>
      </c>
      <c r="L61" s="40">
        <f t="shared" si="0"/>
        <v>23273.25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1311291</v>
      </c>
      <c r="C62" s="30">
        <v>72402</v>
      </c>
      <c r="D62" s="31" t="s">
        <v>77</v>
      </c>
      <c r="E62" s="28" t="s">
        <v>31</v>
      </c>
      <c r="F62" s="48">
        <v>5</v>
      </c>
      <c r="G62" s="38" t="s">
        <v>25</v>
      </c>
      <c r="H62" s="32" t="s">
        <v>33</v>
      </c>
      <c r="I62" s="26"/>
      <c r="J62" s="27"/>
      <c r="K62" s="40">
        <v>1707.4399999999998</v>
      </c>
      <c r="L62" s="40">
        <f t="shared" si="0"/>
        <v>8537.2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1656336</v>
      </c>
      <c r="C63" s="30">
        <v>72183</v>
      </c>
      <c r="D63" s="31" t="s">
        <v>78</v>
      </c>
      <c r="E63" s="28" t="s">
        <v>31</v>
      </c>
      <c r="F63" s="48">
        <v>2</v>
      </c>
      <c r="G63" s="38" t="s">
        <v>25</v>
      </c>
      <c r="H63" s="32" t="s">
        <v>33</v>
      </c>
      <c r="I63" s="26"/>
      <c r="J63" s="27"/>
      <c r="K63" s="40">
        <v>26454.68</v>
      </c>
      <c r="L63" s="40">
        <f t="shared" si="0"/>
        <v>52909.36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1655485</v>
      </c>
      <c r="C64" s="30">
        <v>72188</v>
      </c>
      <c r="D64" s="31" t="s">
        <v>79</v>
      </c>
      <c r="E64" s="28" t="s">
        <v>31</v>
      </c>
      <c r="F64" s="48">
        <v>1</v>
      </c>
      <c r="G64" s="38" t="s">
        <v>25</v>
      </c>
      <c r="H64" s="32" t="s">
        <v>33</v>
      </c>
      <c r="I64" s="26"/>
      <c r="J64" s="27"/>
      <c r="K64" s="40">
        <v>12970.669999999998</v>
      </c>
      <c r="L64" s="40">
        <f t="shared" si="0"/>
        <v>12970.67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1655484</v>
      </c>
      <c r="C65" s="30">
        <v>72184</v>
      </c>
      <c r="D65" s="31" t="s">
        <v>80</v>
      </c>
      <c r="E65" s="28" t="s">
        <v>31</v>
      </c>
      <c r="F65" s="48">
        <v>1</v>
      </c>
      <c r="G65" s="38" t="s">
        <v>25</v>
      </c>
      <c r="H65" s="32" t="s">
        <v>33</v>
      </c>
      <c r="I65" s="26"/>
      <c r="J65" s="27"/>
      <c r="K65" s="40">
        <v>2918.4</v>
      </c>
      <c r="L65" s="40">
        <f t="shared" si="0"/>
        <v>2918.4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1008509</v>
      </c>
      <c r="C66" s="30">
        <v>17961</v>
      </c>
      <c r="D66" s="31" t="s">
        <v>81</v>
      </c>
      <c r="E66" s="28" t="s">
        <v>31</v>
      </c>
      <c r="F66" s="48">
        <v>1</v>
      </c>
      <c r="G66" s="38" t="s">
        <v>25</v>
      </c>
      <c r="H66" s="32" t="s">
        <v>33</v>
      </c>
      <c r="I66" s="26"/>
      <c r="J66" s="27"/>
      <c r="K66" s="40">
        <v>38.699999999999996</v>
      </c>
      <c r="L66" s="40">
        <f t="shared" si="0"/>
        <v>38.7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1008509</v>
      </c>
      <c r="C67" s="30">
        <v>17961</v>
      </c>
      <c r="D67" s="31" t="s">
        <v>81</v>
      </c>
      <c r="E67" s="28" t="s">
        <v>31</v>
      </c>
      <c r="F67" s="48">
        <v>226</v>
      </c>
      <c r="G67" s="38" t="s">
        <v>25</v>
      </c>
      <c r="H67" s="32" t="s">
        <v>33</v>
      </c>
      <c r="I67" s="26"/>
      <c r="J67" s="27"/>
      <c r="K67" s="40">
        <v>38.699999999999996</v>
      </c>
      <c r="L67" s="40">
        <f t="shared" si="0"/>
        <v>8746.2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1737198</v>
      </c>
      <c r="C68" s="30">
        <v>71165</v>
      </c>
      <c r="D68" s="31" t="s">
        <v>82</v>
      </c>
      <c r="E68" s="28" t="s">
        <v>31</v>
      </c>
      <c r="F68" s="48">
        <v>1</v>
      </c>
      <c r="G68" s="38" t="s">
        <v>25</v>
      </c>
      <c r="H68" s="32" t="s">
        <v>33</v>
      </c>
      <c r="I68" s="26"/>
      <c r="J68" s="27"/>
      <c r="K68" s="40">
        <v>45243.490000000005</v>
      </c>
      <c r="L68" s="40">
        <f t="shared" si="0"/>
        <v>45243.49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1233064</v>
      </c>
      <c r="C69" s="30">
        <v>71068</v>
      </c>
      <c r="D69" s="31" t="s">
        <v>83</v>
      </c>
      <c r="E69" s="28" t="s">
        <v>31</v>
      </c>
      <c r="F69" s="48">
        <v>10</v>
      </c>
      <c r="G69" s="38" t="s">
        <v>25</v>
      </c>
      <c r="H69" s="32" t="s">
        <v>33</v>
      </c>
      <c r="I69" s="26"/>
      <c r="J69" s="27"/>
      <c r="K69" s="40">
        <v>7047.07</v>
      </c>
      <c r="L69" s="40">
        <f t="shared" si="0"/>
        <v>70470.7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1233064</v>
      </c>
      <c r="C70" s="30">
        <v>71068</v>
      </c>
      <c r="D70" s="31" t="s">
        <v>83</v>
      </c>
      <c r="E70" s="28" t="s">
        <v>31</v>
      </c>
      <c r="F70" s="48">
        <v>30</v>
      </c>
      <c r="G70" s="38" t="s">
        <v>25</v>
      </c>
      <c r="H70" s="32" t="s">
        <v>33</v>
      </c>
      <c r="I70" s="26"/>
      <c r="J70" s="27"/>
      <c r="K70" s="40">
        <v>7047.07</v>
      </c>
      <c r="L70" s="40">
        <f t="shared" si="0"/>
        <v>211412.1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1005485</v>
      </c>
      <c r="C71" s="30">
        <v>10166</v>
      </c>
      <c r="D71" s="31" t="s">
        <v>84</v>
      </c>
      <c r="E71" s="28" t="s">
        <v>31</v>
      </c>
      <c r="F71" s="48">
        <v>13</v>
      </c>
      <c r="G71" s="38" t="s">
        <v>25</v>
      </c>
      <c r="H71" s="32" t="s">
        <v>33</v>
      </c>
      <c r="I71" s="26"/>
      <c r="J71" s="27"/>
      <c r="K71" s="40">
        <v>470.41999999999996</v>
      </c>
      <c r="L71" s="40">
        <f t="shared" si="0"/>
        <v>6115.46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1005191</v>
      </c>
      <c r="C72" s="30">
        <v>17965</v>
      </c>
      <c r="D72" s="31" t="s">
        <v>85</v>
      </c>
      <c r="E72" s="28" t="s">
        <v>31</v>
      </c>
      <c r="F72" s="48">
        <v>118</v>
      </c>
      <c r="G72" s="38" t="s">
        <v>25</v>
      </c>
      <c r="H72" s="32" t="s">
        <v>33</v>
      </c>
      <c r="I72" s="26"/>
      <c r="J72" s="27"/>
      <c r="K72" s="40">
        <v>313.63</v>
      </c>
      <c r="L72" s="40">
        <f t="shared" si="0"/>
        <v>37008.34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1328652</v>
      </c>
      <c r="C73" s="30">
        <v>71008</v>
      </c>
      <c r="D73" s="31" t="s">
        <v>86</v>
      </c>
      <c r="E73" s="28" t="s">
        <v>31</v>
      </c>
      <c r="F73" s="48">
        <v>2</v>
      </c>
      <c r="G73" s="38" t="s">
        <v>25</v>
      </c>
      <c r="H73" s="32" t="s">
        <v>33</v>
      </c>
      <c r="I73" s="26"/>
      <c r="J73" s="27"/>
      <c r="K73" s="40">
        <v>7089.1</v>
      </c>
      <c r="L73" s="40">
        <f aca="true" t="shared" si="1" ref="L73:L136">ROUND(K73*F73,2)</f>
        <v>14178.2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1289376</v>
      </c>
      <c r="C74" s="30">
        <v>10395</v>
      </c>
      <c r="D74" s="31" t="s">
        <v>87</v>
      </c>
      <c r="E74" s="28" t="s">
        <v>31</v>
      </c>
      <c r="F74" s="48">
        <v>6</v>
      </c>
      <c r="G74" s="38" t="s">
        <v>25</v>
      </c>
      <c r="H74" s="32" t="s">
        <v>33</v>
      </c>
      <c r="I74" s="26"/>
      <c r="J74" s="27"/>
      <c r="K74" s="40">
        <v>186.17999999999998</v>
      </c>
      <c r="L74" s="40">
        <f t="shared" si="1"/>
        <v>1117.08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1295659</v>
      </c>
      <c r="C75" s="30">
        <v>72210</v>
      </c>
      <c r="D75" s="31" t="s">
        <v>88</v>
      </c>
      <c r="E75" s="28" t="s">
        <v>31</v>
      </c>
      <c r="F75" s="48">
        <v>8</v>
      </c>
      <c r="G75" s="38" t="s">
        <v>25</v>
      </c>
      <c r="H75" s="32" t="s">
        <v>33</v>
      </c>
      <c r="I75" s="26"/>
      <c r="J75" s="27"/>
      <c r="K75" s="40">
        <v>627.47</v>
      </c>
      <c r="L75" s="40">
        <f t="shared" si="1"/>
        <v>5019.76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1321608</v>
      </c>
      <c r="C76" s="30">
        <v>94199</v>
      </c>
      <c r="D76" s="31" t="s">
        <v>89</v>
      </c>
      <c r="E76" s="28" t="s">
        <v>31</v>
      </c>
      <c r="F76" s="48">
        <v>3</v>
      </c>
      <c r="G76" s="38" t="s">
        <v>25</v>
      </c>
      <c r="H76" s="32" t="s">
        <v>33</v>
      </c>
      <c r="I76" s="26"/>
      <c r="J76" s="27"/>
      <c r="K76" s="40">
        <v>6927.72</v>
      </c>
      <c r="L76" s="40">
        <f t="shared" si="1"/>
        <v>20783.16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1323466</v>
      </c>
      <c r="C77" s="30">
        <v>71047</v>
      </c>
      <c r="D77" s="31" t="s">
        <v>90</v>
      </c>
      <c r="E77" s="28" t="s">
        <v>31</v>
      </c>
      <c r="F77" s="48">
        <v>9</v>
      </c>
      <c r="G77" s="38" t="s">
        <v>25</v>
      </c>
      <c r="H77" s="32" t="s">
        <v>33</v>
      </c>
      <c r="I77" s="26"/>
      <c r="J77" s="27"/>
      <c r="K77" s="40">
        <v>9096.23</v>
      </c>
      <c r="L77" s="40">
        <f t="shared" si="1"/>
        <v>81866.07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1323466</v>
      </c>
      <c r="C78" s="30">
        <v>71047</v>
      </c>
      <c r="D78" s="31" t="s">
        <v>90</v>
      </c>
      <c r="E78" s="28" t="s">
        <v>31</v>
      </c>
      <c r="F78" s="48">
        <v>9</v>
      </c>
      <c r="G78" s="38" t="s">
        <v>25</v>
      </c>
      <c r="H78" s="32" t="s">
        <v>33</v>
      </c>
      <c r="I78" s="26"/>
      <c r="J78" s="27"/>
      <c r="K78" s="40">
        <v>9096.23</v>
      </c>
      <c r="L78" s="40">
        <f t="shared" si="1"/>
        <v>81866.07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1013072</v>
      </c>
      <c r="C79" s="30">
        <v>1013072</v>
      </c>
      <c r="D79" s="31" t="s">
        <v>91</v>
      </c>
      <c r="E79" s="28" t="s">
        <v>31</v>
      </c>
      <c r="F79" s="48">
        <v>1</v>
      </c>
      <c r="G79" s="38" t="s">
        <v>25</v>
      </c>
      <c r="H79" s="32" t="s">
        <v>33</v>
      </c>
      <c r="I79" s="26"/>
      <c r="J79" s="27"/>
      <c r="K79" s="40">
        <v>66.28999999999999</v>
      </c>
      <c r="L79" s="40">
        <f t="shared" si="1"/>
        <v>66.29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1013083</v>
      </c>
      <c r="C80" s="30">
        <v>34419</v>
      </c>
      <c r="D80" s="31" t="s">
        <v>92</v>
      </c>
      <c r="E80" s="28" t="s">
        <v>31</v>
      </c>
      <c r="F80" s="48">
        <v>198</v>
      </c>
      <c r="G80" s="38" t="s">
        <v>25</v>
      </c>
      <c r="H80" s="32" t="s">
        <v>33</v>
      </c>
      <c r="I80" s="26"/>
      <c r="J80" s="27"/>
      <c r="K80" s="40">
        <v>28.419999999999998</v>
      </c>
      <c r="L80" s="40">
        <f t="shared" si="1"/>
        <v>5627.16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1013072</v>
      </c>
      <c r="C81" s="30">
        <v>1013072</v>
      </c>
      <c r="D81" s="31" t="s">
        <v>91</v>
      </c>
      <c r="E81" s="28" t="s">
        <v>31</v>
      </c>
      <c r="F81" s="48">
        <v>23</v>
      </c>
      <c r="G81" s="38" t="s">
        <v>25</v>
      </c>
      <c r="H81" s="32" t="s">
        <v>33</v>
      </c>
      <c r="I81" s="26"/>
      <c r="J81" s="27"/>
      <c r="K81" s="40">
        <v>55.07</v>
      </c>
      <c r="L81" s="40">
        <f t="shared" si="1"/>
        <v>1266.61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1013018</v>
      </c>
      <c r="C82" s="30">
        <v>10109</v>
      </c>
      <c r="D82" s="31" t="s">
        <v>45</v>
      </c>
      <c r="E82" s="28" t="s">
        <v>31</v>
      </c>
      <c r="F82" s="48">
        <v>1299</v>
      </c>
      <c r="G82" s="38" t="s">
        <v>25</v>
      </c>
      <c r="H82" s="32" t="s">
        <v>33</v>
      </c>
      <c r="I82" s="26"/>
      <c r="J82" s="27"/>
      <c r="K82" s="40">
        <v>90.26</v>
      </c>
      <c r="L82" s="40">
        <f t="shared" si="1"/>
        <v>117247.74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1013018</v>
      </c>
      <c r="C83" s="30">
        <v>10109</v>
      </c>
      <c r="D83" s="31" t="s">
        <v>45</v>
      </c>
      <c r="E83" s="28" t="s">
        <v>31</v>
      </c>
      <c r="F83" s="48">
        <v>297</v>
      </c>
      <c r="G83" s="38" t="s">
        <v>25</v>
      </c>
      <c r="H83" s="32" t="s">
        <v>33</v>
      </c>
      <c r="I83" s="26"/>
      <c r="J83" s="27"/>
      <c r="K83" s="40">
        <v>90.26</v>
      </c>
      <c r="L83" s="40">
        <f t="shared" si="1"/>
        <v>26807.22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1013072</v>
      </c>
      <c r="C84" s="30">
        <v>1013072</v>
      </c>
      <c r="D84" s="31" t="s">
        <v>91</v>
      </c>
      <c r="E84" s="28" t="s">
        <v>31</v>
      </c>
      <c r="F84" s="48">
        <v>1</v>
      </c>
      <c r="G84" s="38" t="s">
        <v>25</v>
      </c>
      <c r="H84" s="32" t="s">
        <v>33</v>
      </c>
      <c r="I84" s="26"/>
      <c r="J84" s="27"/>
      <c r="K84" s="40">
        <v>66.28999999999999</v>
      </c>
      <c r="L84" s="40">
        <f t="shared" si="1"/>
        <v>66.29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1013072</v>
      </c>
      <c r="C85" s="30">
        <v>1013072</v>
      </c>
      <c r="D85" s="31" t="s">
        <v>91</v>
      </c>
      <c r="E85" s="28" t="s">
        <v>31</v>
      </c>
      <c r="F85" s="48">
        <v>2</v>
      </c>
      <c r="G85" s="38" t="s">
        <v>25</v>
      </c>
      <c r="H85" s="32" t="s">
        <v>33</v>
      </c>
      <c r="I85" s="26"/>
      <c r="J85" s="27"/>
      <c r="K85" s="40">
        <v>66.28999999999999</v>
      </c>
      <c r="L85" s="40">
        <f t="shared" si="1"/>
        <v>132.58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1271848</v>
      </c>
      <c r="C86" s="30">
        <v>18108</v>
      </c>
      <c r="D86" s="31" t="s">
        <v>93</v>
      </c>
      <c r="E86" s="28" t="s">
        <v>31</v>
      </c>
      <c r="F86" s="48">
        <v>2</v>
      </c>
      <c r="G86" s="38" t="s">
        <v>25</v>
      </c>
      <c r="H86" s="32" t="s">
        <v>33</v>
      </c>
      <c r="I86" s="26"/>
      <c r="J86" s="27"/>
      <c r="K86" s="40">
        <v>44385.02</v>
      </c>
      <c r="L86" s="40">
        <f t="shared" si="1"/>
        <v>88770.04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1013072</v>
      </c>
      <c r="C87" s="30">
        <v>1013072</v>
      </c>
      <c r="D87" s="31" t="s">
        <v>91</v>
      </c>
      <c r="E87" s="28" t="s">
        <v>31</v>
      </c>
      <c r="F87" s="48">
        <v>8</v>
      </c>
      <c r="G87" s="38" t="s">
        <v>25</v>
      </c>
      <c r="H87" s="32" t="s">
        <v>33</v>
      </c>
      <c r="I87" s="26"/>
      <c r="J87" s="27"/>
      <c r="K87" s="40">
        <v>78.77</v>
      </c>
      <c r="L87" s="40">
        <f t="shared" si="1"/>
        <v>630.16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1013072</v>
      </c>
      <c r="C88" s="30">
        <v>1013072</v>
      </c>
      <c r="D88" s="31" t="s">
        <v>91</v>
      </c>
      <c r="E88" s="28" t="s">
        <v>31</v>
      </c>
      <c r="F88" s="48">
        <v>5</v>
      </c>
      <c r="G88" s="38" t="s">
        <v>25</v>
      </c>
      <c r="H88" s="32" t="s">
        <v>33</v>
      </c>
      <c r="I88" s="26"/>
      <c r="J88" s="27"/>
      <c r="K88" s="40">
        <v>66.28999999999999</v>
      </c>
      <c r="L88" s="40">
        <f t="shared" si="1"/>
        <v>331.45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1573658</v>
      </c>
      <c r="C89" s="30">
        <v>70002</v>
      </c>
      <c r="D89" s="31" t="s">
        <v>94</v>
      </c>
      <c r="E89" s="28" t="s">
        <v>31</v>
      </c>
      <c r="F89" s="48">
        <v>8</v>
      </c>
      <c r="G89" s="38" t="s">
        <v>25</v>
      </c>
      <c r="H89" s="32" t="s">
        <v>33</v>
      </c>
      <c r="I89" s="26"/>
      <c r="J89" s="27"/>
      <c r="K89" s="40">
        <v>72307.78</v>
      </c>
      <c r="L89" s="40">
        <f t="shared" si="1"/>
        <v>578462.24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1013109</v>
      </c>
      <c r="C90" s="30">
        <v>17389</v>
      </c>
      <c r="D90" s="31" t="s">
        <v>95</v>
      </c>
      <c r="E90" s="28" t="s">
        <v>31</v>
      </c>
      <c r="F90" s="48">
        <v>233</v>
      </c>
      <c r="G90" s="38" t="s">
        <v>25</v>
      </c>
      <c r="H90" s="32" t="s">
        <v>33</v>
      </c>
      <c r="I90" s="26"/>
      <c r="J90" s="27"/>
      <c r="K90" s="40">
        <v>62.720000000000006</v>
      </c>
      <c r="L90" s="40">
        <f t="shared" si="1"/>
        <v>14613.76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1013085</v>
      </c>
      <c r="C91" s="30">
        <v>10761</v>
      </c>
      <c r="D91" s="31" t="s">
        <v>96</v>
      </c>
      <c r="E91" s="28" t="s">
        <v>31</v>
      </c>
      <c r="F91" s="48">
        <v>163</v>
      </c>
      <c r="G91" s="38" t="s">
        <v>25</v>
      </c>
      <c r="H91" s="32" t="s">
        <v>33</v>
      </c>
      <c r="I91" s="26"/>
      <c r="J91" s="27"/>
      <c r="K91" s="40">
        <v>78.77</v>
      </c>
      <c r="L91" s="40">
        <f t="shared" si="1"/>
        <v>12839.51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1013085</v>
      </c>
      <c r="C92" s="30">
        <v>10761</v>
      </c>
      <c r="D92" s="31" t="s">
        <v>96</v>
      </c>
      <c r="E92" s="28" t="s">
        <v>31</v>
      </c>
      <c r="F92" s="48">
        <v>180</v>
      </c>
      <c r="G92" s="38" t="s">
        <v>25</v>
      </c>
      <c r="H92" s="32" t="s">
        <v>33</v>
      </c>
      <c r="I92" s="26"/>
      <c r="J92" s="27"/>
      <c r="K92" s="40">
        <v>78.77</v>
      </c>
      <c r="L92" s="40">
        <f t="shared" si="1"/>
        <v>14178.6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1013085</v>
      </c>
      <c r="C93" s="30">
        <v>10761</v>
      </c>
      <c r="D93" s="31" t="s">
        <v>96</v>
      </c>
      <c r="E93" s="28" t="s">
        <v>31</v>
      </c>
      <c r="F93" s="48">
        <v>2</v>
      </c>
      <c r="G93" s="38" t="s">
        <v>25</v>
      </c>
      <c r="H93" s="32" t="s">
        <v>33</v>
      </c>
      <c r="I93" s="26"/>
      <c r="J93" s="27"/>
      <c r="K93" s="40">
        <v>78.77</v>
      </c>
      <c r="L93" s="40">
        <f t="shared" si="1"/>
        <v>157.54</v>
      </c>
      <c r="M93" s="39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1013085</v>
      </c>
      <c r="C94" s="30">
        <v>10761</v>
      </c>
      <c r="D94" s="31" t="s">
        <v>96</v>
      </c>
      <c r="E94" s="28" t="s">
        <v>31</v>
      </c>
      <c r="F94" s="48">
        <v>85</v>
      </c>
      <c r="G94" s="38" t="s">
        <v>25</v>
      </c>
      <c r="H94" s="32" t="s">
        <v>33</v>
      </c>
      <c r="I94" s="26"/>
      <c r="J94" s="27"/>
      <c r="K94" s="40">
        <v>78.77</v>
      </c>
      <c r="L94" s="40">
        <f t="shared" si="1"/>
        <v>6695.45</v>
      </c>
      <c r="M94" s="39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1013085</v>
      </c>
      <c r="C95" s="30">
        <v>10761</v>
      </c>
      <c r="D95" s="31" t="s">
        <v>96</v>
      </c>
      <c r="E95" s="28" t="s">
        <v>31</v>
      </c>
      <c r="F95" s="48">
        <v>1</v>
      </c>
      <c r="G95" s="38" t="s">
        <v>25</v>
      </c>
      <c r="H95" s="32" t="s">
        <v>33</v>
      </c>
      <c r="I95" s="26"/>
      <c r="J95" s="27"/>
      <c r="K95" s="40">
        <v>78.77</v>
      </c>
      <c r="L95" s="40">
        <f t="shared" si="1"/>
        <v>78.77</v>
      </c>
      <c r="M95" s="39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1013085</v>
      </c>
      <c r="C96" s="30">
        <v>10761</v>
      </c>
      <c r="D96" s="31" t="s">
        <v>96</v>
      </c>
      <c r="E96" s="28" t="s">
        <v>31</v>
      </c>
      <c r="F96" s="48">
        <v>80</v>
      </c>
      <c r="G96" s="38" t="s">
        <v>25</v>
      </c>
      <c r="H96" s="32" t="s">
        <v>33</v>
      </c>
      <c r="I96" s="26"/>
      <c r="J96" s="27"/>
      <c r="K96" s="40">
        <v>78.77</v>
      </c>
      <c r="L96" s="40">
        <f t="shared" si="1"/>
        <v>6301.6</v>
      </c>
      <c r="M96" s="39"/>
      <c r="N96" s="20"/>
      <c r="O96" s="9"/>
      <c r="P96" s="2"/>
      <c r="Q96" s="2"/>
    </row>
    <row r="97" spans="1:17" s="10" customFormat="1" ht="48.75" customHeight="1">
      <c r="A97" s="25">
        <v>90</v>
      </c>
      <c r="B97" s="29">
        <v>1014130</v>
      </c>
      <c r="C97" s="30">
        <v>10280</v>
      </c>
      <c r="D97" s="31" t="s">
        <v>97</v>
      </c>
      <c r="E97" s="28" t="s">
        <v>31</v>
      </c>
      <c r="F97" s="48">
        <v>3</v>
      </c>
      <c r="G97" s="38" t="s">
        <v>25</v>
      </c>
      <c r="H97" s="32" t="s">
        <v>33</v>
      </c>
      <c r="I97" s="26"/>
      <c r="J97" s="27"/>
      <c r="K97" s="40">
        <v>1207.55</v>
      </c>
      <c r="L97" s="40">
        <f t="shared" si="1"/>
        <v>3622.65</v>
      </c>
      <c r="M97" s="39"/>
      <c r="N97" s="20"/>
      <c r="O97" s="9"/>
      <c r="P97" s="2"/>
      <c r="Q97" s="2"/>
    </row>
    <row r="98" spans="1:17" s="10" customFormat="1" ht="48.75" customHeight="1">
      <c r="A98" s="25">
        <v>91</v>
      </c>
      <c r="B98" s="29">
        <v>1014130</v>
      </c>
      <c r="C98" s="30">
        <v>10280</v>
      </c>
      <c r="D98" s="31" t="s">
        <v>97</v>
      </c>
      <c r="E98" s="28" t="s">
        <v>31</v>
      </c>
      <c r="F98" s="48">
        <v>5</v>
      </c>
      <c r="G98" s="38" t="s">
        <v>25</v>
      </c>
      <c r="H98" s="32" t="s">
        <v>33</v>
      </c>
      <c r="I98" s="26"/>
      <c r="J98" s="27"/>
      <c r="K98" s="40">
        <v>789.76</v>
      </c>
      <c r="L98" s="40">
        <f t="shared" si="1"/>
        <v>3948.8</v>
      </c>
      <c r="M98" s="39"/>
      <c r="N98" s="20"/>
      <c r="O98" s="9"/>
      <c r="P98" s="2"/>
      <c r="Q98" s="2"/>
    </row>
    <row r="99" spans="1:17" s="10" customFormat="1" ht="48.75" customHeight="1">
      <c r="A99" s="25">
        <v>92</v>
      </c>
      <c r="B99" s="29">
        <v>1005724</v>
      </c>
      <c r="C99" s="30">
        <v>1005724</v>
      </c>
      <c r="D99" s="31" t="s">
        <v>98</v>
      </c>
      <c r="E99" s="28" t="s">
        <v>31</v>
      </c>
      <c r="F99" s="48">
        <v>8</v>
      </c>
      <c r="G99" s="38" t="s">
        <v>25</v>
      </c>
      <c r="H99" s="32" t="s">
        <v>33</v>
      </c>
      <c r="I99" s="26"/>
      <c r="J99" s="27"/>
      <c r="K99" s="40">
        <v>87.5</v>
      </c>
      <c r="L99" s="40">
        <f t="shared" si="1"/>
        <v>700</v>
      </c>
      <c r="M99" s="39"/>
      <c r="N99" s="20"/>
      <c r="O99" s="9"/>
      <c r="P99" s="2"/>
      <c r="Q99" s="2"/>
    </row>
    <row r="100" spans="1:17" s="10" customFormat="1" ht="48.75" customHeight="1">
      <c r="A100" s="25">
        <v>93</v>
      </c>
      <c r="B100" s="29">
        <v>1005724</v>
      </c>
      <c r="C100" s="30">
        <v>1005724</v>
      </c>
      <c r="D100" s="31" t="s">
        <v>98</v>
      </c>
      <c r="E100" s="28" t="s">
        <v>31</v>
      </c>
      <c r="F100" s="48">
        <v>239</v>
      </c>
      <c r="G100" s="38" t="s">
        <v>25</v>
      </c>
      <c r="H100" s="32" t="s">
        <v>33</v>
      </c>
      <c r="I100" s="26"/>
      <c r="J100" s="27"/>
      <c r="K100" s="40">
        <v>87.5</v>
      </c>
      <c r="L100" s="40">
        <f t="shared" si="1"/>
        <v>20912.5</v>
      </c>
      <c r="M100" s="39"/>
      <c r="N100" s="20"/>
      <c r="O100" s="9"/>
      <c r="P100" s="2"/>
      <c r="Q100" s="2"/>
    </row>
    <row r="101" spans="1:17" s="10" customFormat="1" ht="48.75" customHeight="1">
      <c r="A101" s="25">
        <v>94</v>
      </c>
      <c r="B101" s="29">
        <v>1792687</v>
      </c>
      <c r="C101" s="30">
        <v>95102</v>
      </c>
      <c r="D101" s="31" t="s">
        <v>99</v>
      </c>
      <c r="E101" s="28" t="s">
        <v>31</v>
      </c>
      <c r="F101" s="48">
        <v>6</v>
      </c>
      <c r="G101" s="38" t="s">
        <v>25</v>
      </c>
      <c r="H101" s="32" t="s">
        <v>33</v>
      </c>
      <c r="I101" s="26"/>
      <c r="J101" s="27"/>
      <c r="K101" s="40">
        <v>4039.9400000000005</v>
      </c>
      <c r="L101" s="40">
        <f t="shared" si="1"/>
        <v>24239.64</v>
      </c>
      <c r="M101" s="39"/>
      <c r="N101" s="20"/>
      <c r="O101" s="9"/>
      <c r="P101" s="2"/>
      <c r="Q101" s="2"/>
    </row>
    <row r="102" spans="1:17" s="10" customFormat="1" ht="48.75" customHeight="1">
      <c r="A102" s="25">
        <v>95</v>
      </c>
      <c r="B102" s="29">
        <v>1792687</v>
      </c>
      <c r="C102" s="30">
        <v>95102</v>
      </c>
      <c r="D102" s="31" t="s">
        <v>99</v>
      </c>
      <c r="E102" s="28" t="s">
        <v>31</v>
      </c>
      <c r="F102" s="48">
        <v>25</v>
      </c>
      <c r="G102" s="38" t="s">
        <v>25</v>
      </c>
      <c r="H102" s="32" t="s">
        <v>33</v>
      </c>
      <c r="I102" s="26"/>
      <c r="J102" s="27"/>
      <c r="K102" s="40">
        <v>4039.9400000000005</v>
      </c>
      <c r="L102" s="40">
        <f t="shared" si="1"/>
        <v>100998.5</v>
      </c>
      <c r="M102" s="39"/>
      <c r="N102" s="20"/>
      <c r="O102" s="9"/>
      <c r="P102" s="2"/>
      <c r="Q102" s="2"/>
    </row>
    <row r="103" spans="1:17" s="10" customFormat="1" ht="48.75" customHeight="1">
      <c r="A103" s="25">
        <v>96</v>
      </c>
      <c r="B103" s="29">
        <v>1234671</v>
      </c>
      <c r="C103" s="30">
        <v>94092</v>
      </c>
      <c r="D103" s="31" t="s">
        <v>100</v>
      </c>
      <c r="E103" s="28" t="s">
        <v>31</v>
      </c>
      <c r="F103" s="48">
        <v>7</v>
      </c>
      <c r="G103" s="38" t="s">
        <v>25</v>
      </c>
      <c r="H103" s="32" t="s">
        <v>33</v>
      </c>
      <c r="I103" s="26"/>
      <c r="J103" s="27"/>
      <c r="K103" s="40">
        <v>3847.15</v>
      </c>
      <c r="L103" s="40">
        <f t="shared" si="1"/>
        <v>26930.05</v>
      </c>
      <c r="M103" s="39"/>
      <c r="N103" s="20"/>
      <c r="O103" s="9"/>
      <c r="P103" s="2"/>
      <c r="Q103" s="2"/>
    </row>
    <row r="104" spans="1:17" s="10" customFormat="1" ht="48.75" customHeight="1">
      <c r="A104" s="25">
        <v>97</v>
      </c>
      <c r="B104" s="29">
        <v>1234671</v>
      </c>
      <c r="C104" s="30">
        <v>94092</v>
      </c>
      <c r="D104" s="31" t="s">
        <v>100</v>
      </c>
      <c r="E104" s="28" t="s">
        <v>31</v>
      </c>
      <c r="F104" s="48">
        <v>86</v>
      </c>
      <c r="G104" s="38" t="s">
        <v>25</v>
      </c>
      <c r="H104" s="32" t="s">
        <v>33</v>
      </c>
      <c r="I104" s="26"/>
      <c r="J104" s="27"/>
      <c r="K104" s="40">
        <v>3847.15</v>
      </c>
      <c r="L104" s="40">
        <f t="shared" si="1"/>
        <v>330854.9</v>
      </c>
      <c r="M104" s="39"/>
      <c r="N104" s="20"/>
      <c r="O104" s="9"/>
      <c r="P104" s="2"/>
      <c r="Q104" s="2"/>
    </row>
    <row r="105" spans="1:17" s="10" customFormat="1" ht="48.75" customHeight="1">
      <c r="A105" s="25">
        <v>98</v>
      </c>
      <c r="B105" s="29">
        <v>1216617</v>
      </c>
      <c r="C105" s="30">
        <v>34412</v>
      </c>
      <c r="D105" s="31" t="s">
        <v>101</v>
      </c>
      <c r="E105" s="28" t="s">
        <v>31</v>
      </c>
      <c r="F105" s="48">
        <v>5</v>
      </c>
      <c r="G105" s="38" t="s">
        <v>25</v>
      </c>
      <c r="H105" s="32" t="s">
        <v>33</v>
      </c>
      <c r="I105" s="26"/>
      <c r="J105" s="27"/>
      <c r="K105" s="40">
        <v>195.66</v>
      </c>
      <c r="L105" s="40">
        <f t="shared" si="1"/>
        <v>978.3</v>
      </c>
      <c r="M105" s="39"/>
      <c r="N105" s="20"/>
      <c r="O105" s="9"/>
      <c r="P105" s="2"/>
      <c r="Q105" s="2"/>
    </row>
    <row r="106" spans="1:17" s="10" customFormat="1" ht="48.75" customHeight="1">
      <c r="A106" s="25">
        <v>99</v>
      </c>
      <c r="B106" s="29">
        <v>1282720</v>
      </c>
      <c r="C106" s="30">
        <v>10150</v>
      </c>
      <c r="D106" s="31" t="s">
        <v>102</v>
      </c>
      <c r="E106" s="28" t="s">
        <v>31</v>
      </c>
      <c r="F106" s="48">
        <v>2</v>
      </c>
      <c r="G106" s="38" t="s">
        <v>25</v>
      </c>
      <c r="H106" s="32" t="s">
        <v>33</v>
      </c>
      <c r="I106" s="26"/>
      <c r="J106" s="27"/>
      <c r="K106" s="40">
        <v>1259.6799999999998</v>
      </c>
      <c r="L106" s="40">
        <f t="shared" si="1"/>
        <v>2519.36</v>
      </c>
      <c r="M106" s="39"/>
      <c r="N106" s="20"/>
      <c r="O106" s="9"/>
      <c r="P106" s="2"/>
      <c r="Q106" s="2"/>
    </row>
    <row r="107" spans="1:17" s="10" customFormat="1" ht="48.75" customHeight="1">
      <c r="A107" s="25">
        <v>100</v>
      </c>
      <c r="B107" s="29">
        <v>1004171</v>
      </c>
      <c r="C107" s="30">
        <v>10249</v>
      </c>
      <c r="D107" s="31" t="s">
        <v>103</v>
      </c>
      <c r="E107" s="28" t="s">
        <v>31</v>
      </c>
      <c r="F107" s="48">
        <v>24</v>
      </c>
      <c r="G107" s="38" t="s">
        <v>25</v>
      </c>
      <c r="H107" s="32" t="s">
        <v>33</v>
      </c>
      <c r="I107" s="26"/>
      <c r="J107" s="27"/>
      <c r="K107" s="40">
        <v>2417.02</v>
      </c>
      <c r="L107" s="40">
        <f t="shared" si="1"/>
        <v>58008.48</v>
      </c>
      <c r="M107" s="39"/>
      <c r="N107" s="20"/>
      <c r="O107" s="9"/>
      <c r="P107" s="2"/>
      <c r="Q107" s="2"/>
    </row>
    <row r="108" spans="1:17" s="10" customFormat="1" ht="48.75" customHeight="1">
      <c r="A108" s="25">
        <v>101</v>
      </c>
      <c r="B108" s="29">
        <v>1004171</v>
      </c>
      <c r="C108" s="30">
        <v>10249</v>
      </c>
      <c r="D108" s="31" t="s">
        <v>103</v>
      </c>
      <c r="E108" s="28" t="s">
        <v>31</v>
      </c>
      <c r="F108" s="48">
        <v>5</v>
      </c>
      <c r="G108" s="38" t="s">
        <v>25</v>
      </c>
      <c r="H108" s="32" t="s">
        <v>33</v>
      </c>
      <c r="I108" s="26"/>
      <c r="J108" s="27"/>
      <c r="K108" s="40">
        <v>2417.02</v>
      </c>
      <c r="L108" s="40">
        <f t="shared" si="1"/>
        <v>12085.1</v>
      </c>
      <c r="M108" s="39"/>
      <c r="N108" s="20"/>
      <c r="O108" s="9"/>
      <c r="P108" s="2"/>
      <c r="Q108" s="2"/>
    </row>
    <row r="109" spans="1:17" s="10" customFormat="1" ht="48.75" customHeight="1">
      <c r="A109" s="25">
        <v>102</v>
      </c>
      <c r="B109" s="29">
        <v>1649275</v>
      </c>
      <c r="C109" s="30">
        <v>20007</v>
      </c>
      <c r="D109" s="31" t="s">
        <v>104</v>
      </c>
      <c r="E109" s="28" t="s">
        <v>31</v>
      </c>
      <c r="F109" s="48">
        <v>19</v>
      </c>
      <c r="G109" s="38" t="s">
        <v>25</v>
      </c>
      <c r="H109" s="32" t="s">
        <v>33</v>
      </c>
      <c r="I109" s="26"/>
      <c r="J109" s="27"/>
      <c r="K109" s="40">
        <v>13711.520000000002</v>
      </c>
      <c r="L109" s="40">
        <f t="shared" si="1"/>
        <v>260518.88</v>
      </c>
      <c r="M109" s="39"/>
      <c r="N109" s="20"/>
      <c r="O109" s="9"/>
      <c r="P109" s="2"/>
      <c r="Q109" s="2"/>
    </row>
    <row r="110" spans="1:17" s="10" customFormat="1" ht="48.75" customHeight="1">
      <c r="A110" s="25">
        <v>103</v>
      </c>
      <c r="B110" s="29">
        <v>1649275</v>
      </c>
      <c r="C110" s="30">
        <v>20007</v>
      </c>
      <c r="D110" s="31" t="s">
        <v>104</v>
      </c>
      <c r="E110" s="28" t="s">
        <v>31</v>
      </c>
      <c r="F110" s="48">
        <v>15</v>
      </c>
      <c r="G110" s="38" t="s">
        <v>25</v>
      </c>
      <c r="H110" s="32" t="s">
        <v>33</v>
      </c>
      <c r="I110" s="26"/>
      <c r="J110" s="27"/>
      <c r="K110" s="40">
        <v>13711.520000000002</v>
      </c>
      <c r="L110" s="40">
        <f t="shared" si="1"/>
        <v>205672.8</v>
      </c>
      <c r="M110" s="39"/>
      <c r="N110" s="20"/>
      <c r="O110" s="9"/>
      <c r="P110" s="2"/>
      <c r="Q110" s="2"/>
    </row>
    <row r="111" spans="1:17" s="10" customFormat="1" ht="48.75" customHeight="1">
      <c r="A111" s="25">
        <v>104</v>
      </c>
      <c r="B111" s="29">
        <v>1282720</v>
      </c>
      <c r="C111" s="30">
        <v>10150</v>
      </c>
      <c r="D111" s="31" t="s">
        <v>102</v>
      </c>
      <c r="E111" s="28" t="s">
        <v>31</v>
      </c>
      <c r="F111" s="48">
        <v>38</v>
      </c>
      <c r="G111" s="38" t="s">
        <v>25</v>
      </c>
      <c r="H111" s="32" t="s">
        <v>33</v>
      </c>
      <c r="I111" s="26"/>
      <c r="J111" s="27"/>
      <c r="K111" s="40">
        <v>1259.6799999999998</v>
      </c>
      <c r="L111" s="40">
        <f t="shared" si="1"/>
        <v>47867.84</v>
      </c>
      <c r="M111" s="39"/>
      <c r="N111" s="20"/>
      <c r="O111" s="9"/>
      <c r="P111" s="2"/>
      <c r="Q111" s="2"/>
    </row>
    <row r="112" spans="1:17" s="10" customFormat="1" ht="48.75" customHeight="1">
      <c r="A112" s="25">
        <v>105</v>
      </c>
      <c r="B112" s="29">
        <v>1590129</v>
      </c>
      <c r="C112" s="30">
        <v>94004</v>
      </c>
      <c r="D112" s="31" t="s">
        <v>105</v>
      </c>
      <c r="E112" s="28" t="s">
        <v>31</v>
      </c>
      <c r="F112" s="48">
        <v>10</v>
      </c>
      <c r="G112" s="38" t="s">
        <v>25</v>
      </c>
      <c r="H112" s="32" t="s">
        <v>33</v>
      </c>
      <c r="I112" s="26"/>
      <c r="J112" s="27"/>
      <c r="K112" s="40">
        <v>1236.9</v>
      </c>
      <c r="L112" s="40">
        <f t="shared" si="1"/>
        <v>12369</v>
      </c>
      <c r="M112" s="39"/>
      <c r="N112" s="20"/>
      <c r="O112" s="9"/>
      <c r="P112" s="2"/>
      <c r="Q112" s="2"/>
    </row>
    <row r="113" spans="1:17" s="10" customFormat="1" ht="48.75" customHeight="1">
      <c r="A113" s="25">
        <v>106</v>
      </c>
      <c r="B113" s="29">
        <v>1004171</v>
      </c>
      <c r="C113" s="30">
        <v>10249</v>
      </c>
      <c r="D113" s="31" t="s">
        <v>103</v>
      </c>
      <c r="E113" s="28" t="s">
        <v>31</v>
      </c>
      <c r="F113" s="48">
        <v>1</v>
      </c>
      <c r="G113" s="38" t="s">
        <v>25</v>
      </c>
      <c r="H113" s="32" t="s">
        <v>33</v>
      </c>
      <c r="I113" s="26"/>
      <c r="J113" s="27"/>
      <c r="K113" s="40">
        <v>2417.02</v>
      </c>
      <c r="L113" s="40">
        <f t="shared" si="1"/>
        <v>2417.02</v>
      </c>
      <c r="M113" s="39"/>
      <c r="N113" s="20"/>
      <c r="O113" s="9"/>
      <c r="P113" s="2"/>
      <c r="Q113" s="2"/>
    </row>
    <row r="114" spans="1:17" s="10" customFormat="1" ht="48.75" customHeight="1">
      <c r="A114" s="25">
        <v>107</v>
      </c>
      <c r="B114" s="29">
        <v>1013917</v>
      </c>
      <c r="C114" s="30">
        <v>10094</v>
      </c>
      <c r="D114" s="31" t="s">
        <v>106</v>
      </c>
      <c r="E114" s="28" t="s">
        <v>31</v>
      </c>
      <c r="F114" s="48">
        <v>10</v>
      </c>
      <c r="G114" s="38" t="s">
        <v>25</v>
      </c>
      <c r="H114" s="32" t="s">
        <v>33</v>
      </c>
      <c r="I114" s="26"/>
      <c r="J114" s="27"/>
      <c r="K114" s="40">
        <v>1882.0399999999997</v>
      </c>
      <c r="L114" s="40">
        <f t="shared" si="1"/>
        <v>18820.4</v>
      </c>
      <c r="M114" s="39"/>
      <c r="N114" s="20"/>
      <c r="O114" s="9"/>
      <c r="P114" s="2"/>
      <c r="Q114" s="2"/>
    </row>
    <row r="115" spans="1:17" s="10" customFormat="1" ht="48.75" customHeight="1">
      <c r="A115" s="25">
        <v>108</v>
      </c>
      <c r="B115" s="29">
        <v>1578201</v>
      </c>
      <c r="C115" s="30">
        <v>71070</v>
      </c>
      <c r="D115" s="31" t="s">
        <v>107</v>
      </c>
      <c r="E115" s="28" t="s">
        <v>31</v>
      </c>
      <c r="F115" s="48">
        <v>2</v>
      </c>
      <c r="G115" s="38" t="s">
        <v>25</v>
      </c>
      <c r="H115" s="32" t="s">
        <v>33</v>
      </c>
      <c r="I115" s="26"/>
      <c r="J115" s="27"/>
      <c r="K115" s="40">
        <v>7482.63</v>
      </c>
      <c r="L115" s="40">
        <f t="shared" si="1"/>
        <v>14965.26</v>
      </c>
      <c r="M115" s="39"/>
      <c r="N115" s="20"/>
      <c r="O115" s="9"/>
      <c r="P115" s="2"/>
      <c r="Q115" s="2"/>
    </row>
    <row r="116" spans="1:17" s="10" customFormat="1" ht="48.75" customHeight="1">
      <c r="A116" s="25">
        <v>109</v>
      </c>
      <c r="B116" s="29">
        <v>1013917</v>
      </c>
      <c r="C116" s="30">
        <v>10094</v>
      </c>
      <c r="D116" s="31" t="s">
        <v>106</v>
      </c>
      <c r="E116" s="28" t="s">
        <v>31</v>
      </c>
      <c r="F116" s="48">
        <v>15</v>
      </c>
      <c r="G116" s="38" t="s">
        <v>25</v>
      </c>
      <c r="H116" s="32" t="s">
        <v>33</v>
      </c>
      <c r="I116" s="26"/>
      <c r="J116" s="27"/>
      <c r="K116" s="40">
        <v>2078.74</v>
      </c>
      <c r="L116" s="40">
        <f t="shared" si="1"/>
        <v>31181.1</v>
      </c>
      <c r="M116" s="39"/>
      <c r="N116" s="20"/>
      <c r="O116" s="9"/>
      <c r="P116" s="2"/>
      <c r="Q116" s="2"/>
    </row>
    <row r="117" spans="1:17" s="10" customFormat="1" ht="48.75" customHeight="1">
      <c r="A117" s="25">
        <v>110</v>
      </c>
      <c r="B117" s="29">
        <v>1338795</v>
      </c>
      <c r="C117" s="30">
        <v>71001</v>
      </c>
      <c r="D117" s="31" t="s">
        <v>108</v>
      </c>
      <c r="E117" s="28" t="s">
        <v>31</v>
      </c>
      <c r="F117" s="48">
        <v>14</v>
      </c>
      <c r="G117" s="38" t="s">
        <v>25</v>
      </c>
      <c r="H117" s="32" t="s">
        <v>33</v>
      </c>
      <c r="I117" s="26"/>
      <c r="J117" s="27"/>
      <c r="K117" s="40">
        <v>11577.47</v>
      </c>
      <c r="L117" s="40">
        <f t="shared" si="1"/>
        <v>162084.58</v>
      </c>
      <c r="M117" s="39"/>
      <c r="N117" s="20"/>
      <c r="O117" s="9"/>
      <c r="P117" s="2"/>
      <c r="Q117" s="2"/>
    </row>
    <row r="118" spans="1:17" s="10" customFormat="1" ht="48.75" customHeight="1">
      <c r="A118" s="25">
        <v>111</v>
      </c>
      <c r="B118" s="29">
        <v>1013917</v>
      </c>
      <c r="C118" s="30">
        <v>10094</v>
      </c>
      <c r="D118" s="31" t="s">
        <v>106</v>
      </c>
      <c r="E118" s="28" t="s">
        <v>31</v>
      </c>
      <c r="F118" s="48">
        <v>5</v>
      </c>
      <c r="G118" s="38" t="s">
        <v>25</v>
      </c>
      <c r="H118" s="32" t="s">
        <v>33</v>
      </c>
      <c r="I118" s="26"/>
      <c r="J118" s="27"/>
      <c r="K118" s="40">
        <v>1913.65</v>
      </c>
      <c r="L118" s="40">
        <f t="shared" si="1"/>
        <v>9568.25</v>
      </c>
      <c r="M118" s="39"/>
      <c r="N118" s="20"/>
      <c r="O118" s="9"/>
      <c r="P118" s="2"/>
      <c r="Q118" s="2"/>
    </row>
    <row r="119" spans="1:17" s="10" customFormat="1" ht="48.75" customHeight="1">
      <c r="A119" s="25">
        <v>112</v>
      </c>
      <c r="B119" s="29">
        <v>1323972</v>
      </c>
      <c r="C119" s="30">
        <v>71046</v>
      </c>
      <c r="D119" s="31" t="s">
        <v>109</v>
      </c>
      <c r="E119" s="28" t="s">
        <v>31</v>
      </c>
      <c r="F119" s="48">
        <v>5</v>
      </c>
      <c r="G119" s="38" t="s">
        <v>25</v>
      </c>
      <c r="H119" s="32" t="s">
        <v>33</v>
      </c>
      <c r="I119" s="26"/>
      <c r="J119" s="27"/>
      <c r="K119" s="40">
        <v>5001.59</v>
      </c>
      <c r="L119" s="40">
        <f t="shared" si="1"/>
        <v>25007.95</v>
      </c>
      <c r="M119" s="39"/>
      <c r="N119" s="20"/>
      <c r="O119" s="9"/>
      <c r="P119" s="2"/>
      <c r="Q119" s="2"/>
    </row>
    <row r="120" spans="1:17" s="10" customFormat="1" ht="48.75" customHeight="1">
      <c r="A120" s="25">
        <v>113</v>
      </c>
      <c r="B120" s="29">
        <v>1236183</v>
      </c>
      <c r="C120" s="30">
        <v>94076</v>
      </c>
      <c r="D120" s="31" t="s">
        <v>110</v>
      </c>
      <c r="E120" s="28" t="s">
        <v>31</v>
      </c>
      <c r="F120" s="48">
        <v>1</v>
      </c>
      <c r="G120" s="38" t="s">
        <v>25</v>
      </c>
      <c r="H120" s="32" t="s">
        <v>33</v>
      </c>
      <c r="I120" s="26"/>
      <c r="J120" s="27"/>
      <c r="K120" s="40">
        <v>1535.07</v>
      </c>
      <c r="L120" s="40">
        <f t="shared" si="1"/>
        <v>1535.07</v>
      </c>
      <c r="M120" s="39"/>
      <c r="N120" s="20"/>
      <c r="O120" s="9"/>
      <c r="P120" s="2"/>
      <c r="Q120" s="2"/>
    </row>
    <row r="121" spans="1:17" s="10" customFormat="1" ht="48.75" customHeight="1">
      <c r="A121" s="25">
        <v>114</v>
      </c>
      <c r="B121" s="29">
        <v>1323972</v>
      </c>
      <c r="C121" s="30">
        <v>71046</v>
      </c>
      <c r="D121" s="31" t="s">
        <v>109</v>
      </c>
      <c r="E121" s="28" t="s">
        <v>31</v>
      </c>
      <c r="F121" s="48">
        <v>6</v>
      </c>
      <c r="G121" s="38" t="s">
        <v>25</v>
      </c>
      <c r="H121" s="32" t="s">
        <v>33</v>
      </c>
      <c r="I121" s="26"/>
      <c r="J121" s="27"/>
      <c r="K121" s="40">
        <v>5001.59</v>
      </c>
      <c r="L121" s="40">
        <f t="shared" si="1"/>
        <v>30009.54</v>
      </c>
      <c r="M121" s="39"/>
      <c r="N121" s="20"/>
      <c r="O121" s="9"/>
      <c r="P121" s="2"/>
      <c r="Q121" s="2"/>
    </row>
    <row r="122" spans="1:17" s="10" customFormat="1" ht="48.75" customHeight="1">
      <c r="A122" s="25">
        <v>115</v>
      </c>
      <c r="B122" s="29">
        <v>1013917</v>
      </c>
      <c r="C122" s="30">
        <v>10094</v>
      </c>
      <c r="D122" s="31" t="s">
        <v>106</v>
      </c>
      <c r="E122" s="28" t="s">
        <v>31</v>
      </c>
      <c r="F122" s="48">
        <v>2</v>
      </c>
      <c r="G122" s="38" t="s">
        <v>25</v>
      </c>
      <c r="H122" s="32" t="s">
        <v>33</v>
      </c>
      <c r="I122" s="26"/>
      <c r="J122" s="27"/>
      <c r="K122" s="40">
        <v>1913.65</v>
      </c>
      <c r="L122" s="40">
        <f t="shared" si="1"/>
        <v>3827.3</v>
      </c>
      <c r="M122" s="39"/>
      <c r="N122" s="20"/>
      <c r="O122" s="9"/>
      <c r="P122" s="2"/>
      <c r="Q122" s="2"/>
    </row>
    <row r="123" spans="1:17" s="10" customFormat="1" ht="48.75" customHeight="1">
      <c r="A123" s="25">
        <v>116</v>
      </c>
      <c r="B123" s="29">
        <v>1234671</v>
      </c>
      <c r="C123" s="30">
        <v>94092</v>
      </c>
      <c r="D123" s="31" t="s">
        <v>100</v>
      </c>
      <c r="E123" s="28" t="s">
        <v>31</v>
      </c>
      <c r="F123" s="48">
        <v>1</v>
      </c>
      <c r="G123" s="38" t="s">
        <v>25</v>
      </c>
      <c r="H123" s="32" t="s">
        <v>33</v>
      </c>
      <c r="I123" s="26"/>
      <c r="J123" s="27"/>
      <c r="K123" s="40">
        <v>3847.15</v>
      </c>
      <c r="L123" s="40">
        <f t="shared" si="1"/>
        <v>3847.15</v>
      </c>
      <c r="M123" s="39"/>
      <c r="N123" s="20"/>
      <c r="O123" s="9"/>
      <c r="P123" s="2"/>
      <c r="Q123" s="2"/>
    </row>
    <row r="124" spans="1:17" s="10" customFormat="1" ht="48.75" customHeight="1">
      <c r="A124" s="25">
        <v>117</v>
      </c>
      <c r="B124" s="29">
        <v>1013917</v>
      </c>
      <c r="C124" s="30">
        <v>10094</v>
      </c>
      <c r="D124" s="31" t="s">
        <v>106</v>
      </c>
      <c r="E124" s="28" t="s">
        <v>31</v>
      </c>
      <c r="F124" s="48">
        <v>50</v>
      </c>
      <c r="G124" s="38" t="s">
        <v>25</v>
      </c>
      <c r="H124" s="32" t="s">
        <v>33</v>
      </c>
      <c r="I124" s="26"/>
      <c r="J124" s="27"/>
      <c r="K124" s="40">
        <v>2205.62</v>
      </c>
      <c r="L124" s="40">
        <f t="shared" si="1"/>
        <v>110281</v>
      </c>
      <c r="M124" s="39"/>
      <c r="N124" s="20"/>
      <c r="O124" s="9"/>
      <c r="P124" s="2"/>
      <c r="Q124" s="2"/>
    </row>
    <row r="125" spans="1:17" s="10" customFormat="1" ht="48.75" customHeight="1">
      <c r="A125" s="25">
        <v>118</v>
      </c>
      <c r="B125" s="29">
        <v>1013917</v>
      </c>
      <c r="C125" s="30">
        <v>10094</v>
      </c>
      <c r="D125" s="31" t="s">
        <v>106</v>
      </c>
      <c r="E125" s="28" t="s">
        <v>31</v>
      </c>
      <c r="F125" s="48">
        <v>10</v>
      </c>
      <c r="G125" s="38" t="s">
        <v>25</v>
      </c>
      <c r="H125" s="32" t="s">
        <v>33</v>
      </c>
      <c r="I125" s="26"/>
      <c r="J125" s="27"/>
      <c r="K125" s="40">
        <v>1882.0399999999997</v>
      </c>
      <c r="L125" s="40">
        <f t="shared" si="1"/>
        <v>18820.4</v>
      </c>
      <c r="M125" s="39"/>
      <c r="N125" s="20"/>
      <c r="O125" s="9"/>
      <c r="P125" s="2"/>
      <c r="Q125" s="2"/>
    </row>
    <row r="126" spans="1:17" s="10" customFormat="1" ht="48.75" customHeight="1">
      <c r="A126" s="25">
        <v>119</v>
      </c>
      <c r="B126" s="29">
        <v>1649275</v>
      </c>
      <c r="C126" s="30">
        <v>20007</v>
      </c>
      <c r="D126" s="31" t="s">
        <v>104</v>
      </c>
      <c r="E126" s="28" t="s">
        <v>31</v>
      </c>
      <c r="F126" s="48">
        <v>2</v>
      </c>
      <c r="G126" s="38" t="s">
        <v>25</v>
      </c>
      <c r="H126" s="32" t="s">
        <v>33</v>
      </c>
      <c r="I126" s="26"/>
      <c r="J126" s="27"/>
      <c r="K126" s="40">
        <v>13711.520000000002</v>
      </c>
      <c r="L126" s="40">
        <f t="shared" si="1"/>
        <v>27423.04</v>
      </c>
      <c r="M126" s="39"/>
      <c r="N126" s="20"/>
      <c r="O126" s="9"/>
      <c r="P126" s="2"/>
      <c r="Q126" s="2"/>
    </row>
    <row r="127" spans="1:17" s="10" customFormat="1" ht="48.75" customHeight="1">
      <c r="A127" s="25">
        <v>120</v>
      </c>
      <c r="B127" s="29">
        <v>1488367</v>
      </c>
      <c r="C127" s="30">
        <v>72027</v>
      </c>
      <c r="D127" s="31" t="s">
        <v>111</v>
      </c>
      <c r="E127" s="28" t="s">
        <v>31</v>
      </c>
      <c r="F127" s="48">
        <v>4</v>
      </c>
      <c r="G127" s="38" t="s">
        <v>25</v>
      </c>
      <c r="H127" s="32" t="s">
        <v>33</v>
      </c>
      <c r="I127" s="26"/>
      <c r="J127" s="27"/>
      <c r="K127" s="40">
        <v>4818.4800000000005</v>
      </c>
      <c r="L127" s="40">
        <f t="shared" si="1"/>
        <v>19273.92</v>
      </c>
      <c r="M127" s="39"/>
      <c r="N127" s="20"/>
      <c r="O127" s="9"/>
      <c r="P127" s="2"/>
      <c r="Q127" s="2"/>
    </row>
    <row r="128" spans="1:17" s="10" customFormat="1" ht="48.75" customHeight="1">
      <c r="A128" s="25">
        <v>121</v>
      </c>
      <c r="B128" s="29">
        <v>1426564</v>
      </c>
      <c r="C128" s="30">
        <v>10001</v>
      </c>
      <c r="D128" s="31" t="s">
        <v>112</v>
      </c>
      <c r="E128" s="28" t="s">
        <v>31</v>
      </c>
      <c r="F128" s="48">
        <v>3</v>
      </c>
      <c r="G128" s="38" t="s">
        <v>25</v>
      </c>
      <c r="H128" s="32" t="s">
        <v>33</v>
      </c>
      <c r="I128" s="26"/>
      <c r="J128" s="27"/>
      <c r="K128" s="40">
        <v>2014.0500000000002</v>
      </c>
      <c r="L128" s="40">
        <f t="shared" si="1"/>
        <v>6042.15</v>
      </c>
      <c r="M128" s="39"/>
      <c r="N128" s="20"/>
      <c r="O128" s="9"/>
      <c r="P128" s="2"/>
      <c r="Q128" s="2"/>
    </row>
    <row r="129" spans="1:17" s="10" customFormat="1" ht="48.75" customHeight="1">
      <c r="A129" s="25">
        <v>122</v>
      </c>
      <c r="B129" s="29">
        <v>1043855</v>
      </c>
      <c r="C129" s="30">
        <v>1043855</v>
      </c>
      <c r="D129" s="31" t="s">
        <v>113</v>
      </c>
      <c r="E129" s="28" t="s">
        <v>31</v>
      </c>
      <c r="F129" s="48">
        <v>2</v>
      </c>
      <c r="G129" s="38" t="s">
        <v>25</v>
      </c>
      <c r="H129" s="32" t="s">
        <v>33</v>
      </c>
      <c r="I129" s="26"/>
      <c r="J129" s="27"/>
      <c r="K129" s="40">
        <v>1048.83</v>
      </c>
      <c r="L129" s="40">
        <f t="shared" si="1"/>
        <v>2097.66</v>
      </c>
      <c r="M129" s="39"/>
      <c r="N129" s="20"/>
      <c r="O129" s="9"/>
      <c r="P129" s="2"/>
      <c r="Q129" s="2"/>
    </row>
    <row r="130" spans="1:17" s="10" customFormat="1" ht="48.75" customHeight="1">
      <c r="A130" s="25">
        <v>123</v>
      </c>
      <c r="B130" s="29">
        <v>1043855</v>
      </c>
      <c r="C130" s="30">
        <v>1043855</v>
      </c>
      <c r="D130" s="31" t="s">
        <v>113</v>
      </c>
      <c r="E130" s="28" t="s">
        <v>31</v>
      </c>
      <c r="F130" s="48">
        <v>19</v>
      </c>
      <c r="G130" s="38" t="s">
        <v>25</v>
      </c>
      <c r="H130" s="32" t="s">
        <v>33</v>
      </c>
      <c r="I130" s="26"/>
      <c r="J130" s="27"/>
      <c r="K130" s="40">
        <v>1048.83</v>
      </c>
      <c r="L130" s="40">
        <f t="shared" si="1"/>
        <v>19927.77</v>
      </c>
      <c r="M130" s="39"/>
      <c r="N130" s="20"/>
      <c r="O130" s="9"/>
      <c r="P130" s="2"/>
      <c r="Q130" s="2"/>
    </row>
    <row r="131" spans="1:17" s="10" customFormat="1" ht="48.75" customHeight="1">
      <c r="A131" s="25">
        <v>124</v>
      </c>
      <c r="B131" s="29">
        <v>1427344</v>
      </c>
      <c r="C131" s="30">
        <v>1427344</v>
      </c>
      <c r="D131" s="31" t="s">
        <v>114</v>
      </c>
      <c r="E131" s="28" t="s">
        <v>31</v>
      </c>
      <c r="F131" s="48">
        <v>4</v>
      </c>
      <c r="G131" s="38" t="s">
        <v>25</v>
      </c>
      <c r="H131" s="32" t="s">
        <v>33</v>
      </c>
      <c r="I131" s="26"/>
      <c r="J131" s="27"/>
      <c r="K131" s="40">
        <v>1866.7100000000003</v>
      </c>
      <c r="L131" s="40">
        <f t="shared" si="1"/>
        <v>7466.84</v>
      </c>
      <c r="M131" s="39"/>
      <c r="N131" s="20"/>
      <c r="O131" s="9"/>
      <c r="P131" s="2"/>
      <c r="Q131" s="2"/>
    </row>
    <row r="132" spans="1:17" s="10" customFormat="1" ht="48.75" customHeight="1">
      <c r="A132" s="25">
        <v>125</v>
      </c>
      <c r="B132" s="29">
        <v>1427343</v>
      </c>
      <c r="C132" s="30">
        <v>17332</v>
      </c>
      <c r="D132" s="31" t="s">
        <v>115</v>
      </c>
      <c r="E132" s="28" t="s">
        <v>31</v>
      </c>
      <c r="F132" s="48">
        <v>1</v>
      </c>
      <c r="G132" s="38" t="s">
        <v>25</v>
      </c>
      <c r="H132" s="32" t="s">
        <v>33</v>
      </c>
      <c r="I132" s="26"/>
      <c r="J132" s="27"/>
      <c r="K132" s="40">
        <v>1584.82</v>
      </c>
      <c r="L132" s="40">
        <f t="shared" si="1"/>
        <v>1584.82</v>
      </c>
      <c r="M132" s="39"/>
      <c r="N132" s="20"/>
      <c r="O132" s="9"/>
      <c r="P132" s="2"/>
      <c r="Q132" s="2"/>
    </row>
    <row r="133" spans="1:17" s="10" customFormat="1" ht="48.75" customHeight="1">
      <c r="A133" s="25">
        <v>126</v>
      </c>
      <c r="B133" s="29">
        <v>1072191</v>
      </c>
      <c r="C133" s="30">
        <v>20005</v>
      </c>
      <c r="D133" s="31" t="s">
        <v>116</v>
      </c>
      <c r="E133" s="28" t="s">
        <v>31</v>
      </c>
      <c r="F133" s="48">
        <v>329</v>
      </c>
      <c r="G133" s="38" t="s">
        <v>25</v>
      </c>
      <c r="H133" s="32" t="s">
        <v>33</v>
      </c>
      <c r="I133" s="26"/>
      <c r="J133" s="27"/>
      <c r="K133" s="40">
        <v>709.22</v>
      </c>
      <c r="L133" s="40">
        <f t="shared" si="1"/>
        <v>233333.38</v>
      </c>
      <c r="M133" s="39"/>
      <c r="N133" s="20"/>
      <c r="O133" s="9"/>
      <c r="P133" s="2"/>
      <c r="Q133" s="2"/>
    </row>
    <row r="134" spans="1:17" s="10" customFormat="1" ht="48.75" customHeight="1">
      <c r="A134" s="25">
        <v>127</v>
      </c>
      <c r="B134" s="29">
        <v>1072191</v>
      </c>
      <c r="C134" s="30">
        <v>20005</v>
      </c>
      <c r="D134" s="31" t="s">
        <v>116</v>
      </c>
      <c r="E134" s="28" t="s">
        <v>31</v>
      </c>
      <c r="F134" s="48">
        <v>46</v>
      </c>
      <c r="G134" s="38" t="s">
        <v>25</v>
      </c>
      <c r="H134" s="32" t="s">
        <v>33</v>
      </c>
      <c r="I134" s="26"/>
      <c r="J134" s="27"/>
      <c r="K134" s="40">
        <v>709.22</v>
      </c>
      <c r="L134" s="40">
        <f t="shared" si="1"/>
        <v>32624.12</v>
      </c>
      <c r="M134" s="39"/>
      <c r="N134" s="20"/>
      <c r="O134" s="9"/>
      <c r="P134" s="2"/>
      <c r="Q134" s="2"/>
    </row>
    <row r="135" spans="1:17" s="10" customFormat="1" ht="48.75" customHeight="1">
      <c r="A135" s="25">
        <v>128</v>
      </c>
      <c r="B135" s="29">
        <v>1693186</v>
      </c>
      <c r="C135" s="30">
        <v>31923</v>
      </c>
      <c r="D135" s="31" t="s">
        <v>117</v>
      </c>
      <c r="E135" s="28" t="s">
        <v>31</v>
      </c>
      <c r="F135" s="48">
        <v>2</v>
      </c>
      <c r="G135" s="38" t="s">
        <v>25</v>
      </c>
      <c r="H135" s="32" t="s">
        <v>33</v>
      </c>
      <c r="I135" s="26"/>
      <c r="J135" s="27"/>
      <c r="K135" s="40">
        <v>21189.22</v>
      </c>
      <c r="L135" s="40">
        <f t="shared" si="1"/>
        <v>42378.44</v>
      </c>
      <c r="M135" s="39"/>
      <c r="N135" s="20"/>
      <c r="O135" s="9"/>
      <c r="P135" s="2"/>
      <c r="Q135" s="2"/>
    </row>
    <row r="136" spans="1:17" s="10" customFormat="1" ht="48.75" customHeight="1">
      <c r="A136" s="25">
        <v>129</v>
      </c>
      <c r="B136" s="29">
        <v>1492328</v>
      </c>
      <c r="C136" s="30">
        <v>1492328</v>
      </c>
      <c r="D136" s="31" t="s">
        <v>34</v>
      </c>
      <c r="E136" s="28" t="s">
        <v>31</v>
      </c>
      <c r="F136" s="48">
        <v>1</v>
      </c>
      <c r="G136" s="38" t="s">
        <v>25</v>
      </c>
      <c r="H136" s="32" t="s">
        <v>33</v>
      </c>
      <c r="I136" s="26"/>
      <c r="J136" s="27"/>
      <c r="K136" s="40">
        <v>419.85</v>
      </c>
      <c r="L136" s="40">
        <f t="shared" si="1"/>
        <v>419.85</v>
      </c>
      <c r="M136" s="39"/>
      <c r="N136" s="20"/>
      <c r="O136" s="9"/>
      <c r="P136" s="2"/>
      <c r="Q136" s="2"/>
    </row>
    <row r="137" spans="1:17" s="10" customFormat="1" ht="48.75" customHeight="1">
      <c r="A137" s="25">
        <v>130</v>
      </c>
      <c r="B137" s="29">
        <v>1492389</v>
      </c>
      <c r="C137" s="30">
        <v>17476</v>
      </c>
      <c r="D137" s="31" t="s">
        <v>118</v>
      </c>
      <c r="E137" s="28" t="s">
        <v>31</v>
      </c>
      <c r="F137" s="48">
        <v>4</v>
      </c>
      <c r="G137" s="38" t="s">
        <v>25</v>
      </c>
      <c r="H137" s="32" t="s">
        <v>33</v>
      </c>
      <c r="I137" s="26"/>
      <c r="J137" s="27"/>
      <c r="K137" s="40">
        <v>526.79</v>
      </c>
      <c r="L137" s="40">
        <f aca="true" t="shared" si="2" ref="L137:L200">ROUND(K137*F137,2)</f>
        <v>2107.16</v>
      </c>
      <c r="M137" s="39"/>
      <c r="N137" s="20"/>
      <c r="O137" s="9"/>
      <c r="P137" s="2"/>
      <c r="Q137" s="2"/>
    </row>
    <row r="138" spans="1:17" s="10" customFormat="1" ht="48.75" customHeight="1">
      <c r="A138" s="25">
        <v>131</v>
      </c>
      <c r="B138" s="29">
        <v>1133606</v>
      </c>
      <c r="C138" s="30">
        <v>20215</v>
      </c>
      <c r="D138" s="31" t="s">
        <v>119</v>
      </c>
      <c r="E138" s="28" t="s">
        <v>31</v>
      </c>
      <c r="F138" s="48">
        <v>1</v>
      </c>
      <c r="G138" s="38" t="s">
        <v>25</v>
      </c>
      <c r="H138" s="32" t="s">
        <v>33</v>
      </c>
      <c r="I138" s="26"/>
      <c r="J138" s="27"/>
      <c r="K138" s="40">
        <v>1021.7099999999999</v>
      </c>
      <c r="L138" s="40">
        <f t="shared" si="2"/>
        <v>1021.71</v>
      </c>
      <c r="M138" s="39"/>
      <c r="N138" s="20"/>
      <c r="O138" s="9"/>
      <c r="P138" s="2"/>
      <c r="Q138" s="2"/>
    </row>
    <row r="139" spans="1:17" s="10" customFormat="1" ht="48.75" customHeight="1">
      <c r="A139" s="25">
        <v>132</v>
      </c>
      <c r="B139" s="29">
        <v>1133606</v>
      </c>
      <c r="C139" s="30">
        <v>20215</v>
      </c>
      <c r="D139" s="31" t="s">
        <v>119</v>
      </c>
      <c r="E139" s="28" t="s">
        <v>31</v>
      </c>
      <c r="F139" s="48">
        <v>2</v>
      </c>
      <c r="G139" s="38" t="s">
        <v>25</v>
      </c>
      <c r="H139" s="32" t="s">
        <v>33</v>
      </c>
      <c r="I139" s="26"/>
      <c r="J139" s="27"/>
      <c r="K139" s="40">
        <v>1021.7099999999999</v>
      </c>
      <c r="L139" s="40">
        <f t="shared" si="2"/>
        <v>2043.42</v>
      </c>
      <c r="M139" s="39"/>
      <c r="N139" s="20"/>
      <c r="O139" s="9"/>
      <c r="P139" s="2"/>
      <c r="Q139" s="2"/>
    </row>
    <row r="140" spans="1:17" s="10" customFormat="1" ht="48.75" customHeight="1">
      <c r="A140" s="25">
        <v>133</v>
      </c>
      <c r="B140" s="29">
        <v>1133606</v>
      </c>
      <c r="C140" s="30">
        <v>20215</v>
      </c>
      <c r="D140" s="31" t="s">
        <v>119</v>
      </c>
      <c r="E140" s="28" t="s">
        <v>31</v>
      </c>
      <c r="F140" s="48">
        <v>43</v>
      </c>
      <c r="G140" s="38" t="s">
        <v>25</v>
      </c>
      <c r="H140" s="32" t="s">
        <v>33</v>
      </c>
      <c r="I140" s="26"/>
      <c r="J140" s="27"/>
      <c r="K140" s="40">
        <v>1021.7099999999999</v>
      </c>
      <c r="L140" s="40">
        <f t="shared" si="2"/>
        <v>43933.53</v>
      </c>
      <c r="M140" s="39"/>
      <c r="N140" s="20"/>
      <c r="O140" s="9"/>
      <c r="P140" s="2"/>
      <c r="Q140" s="2"/>
    </row>
    <row r="141" spans="1:17" s="10" customFormat="1" ht="48.75" customHeight="1">
      <c r="A141" s="25">
        <v>134</v>
      </c>
      <c r="B141" s="29">
        <v>1074335</v>
      </c>
      <c r="C141" s="30">
        <v>10085</v>
      </c>
      <c r="D141" s="31" t="s">
        <v>120</v>
      </c>
      <c r="E141" s="28" t="s">
        <v>31</v>
      </c>
      <c r="F141" s="48">
        <v>3</v>
      </c>
      <c r="G141" s="38" t="s">
        <v>25</v>
      </c>
      <c r="H141" s="32" t="s">
        <v>33</v>
      </c>
      <c r="I141" s="26"/>
      <c r="J141" s="27"/>
      <c r="K141" s="40">
        <v>208.32</v>
      </c>
      <c r="L141" s="40">
        <f t="shared" si="2"/>
        <v>624.96</v>
      </c>
      <c r="M141" s="39"/>
      <c r="N141" s="20"/>
      <c r="O141" s="9"/>
      <c r="P141" s="2"/>
      <c r="Q141" s="2"/>
    </row>
    <row r="142" spans="1:17" s="10" customFormat="1" ht="48.75" customHeight="1">
      <c r="A142" s="25">
        <v>135</v>
      </c>
      <c r="B142" s="29">
        <v>1072746</v>
      </c>
      <c r="C142" s="30">
        <v>93094</v>
      </c>
      <c r="D142" s="31" t="s">
        <v>121</v>
      </c>
      <c r="E142" s="28" t="s">
        <v>31</v>
      </c>
      <c r="F142" s="48">
        <v>3</v>
      </c>
      <c r="G142" s="38" t="s">
        <v>25</v>
      </c>
      <c r="H142" s="32" t="s">
        <v>33</v>
      </c>
      <c r="I142" s="26"/>
      <c r="J142" s="27"/>
      <c r="K142" s="40">
        <v>16217.109999999999</v>
      </c>
      <c r="L142" s="40">
        <f t="shared" si="2"/>
        <v>48651.33</v>
      </c>
      <c r="M142" s="39"/>
      <c r="N142" s="20"/>
      <c r="O142" s="9"/>
      <c r="P142" s="2"/>
      <c r="Q142" s="2"/>
    </row>
    <row r="143" spans="1:17" s="10" customFormat="1" ht="48.75" customHeight="1">
      <c r="A143" s="25">
        <v>136</v>
      </c>
      <c r="B143" s="29">
        <v>1072874</v>
      </c>
      <c r="C143" s="30">
        <v>17311</v>
      </c>
      <c r="D143" s="31" t="s">
        <v>122</v>
      </c>
      <c r="E143" s="28" t="s">
        <v>31</v>
      </c>
      <c r="F143" s="48">
        <v>24</v>
      </c>
      <c r="G143" s="38" t="s">
        <v>25</v>
      </c>
      <c r="H143" s="32" t="s">
        <v>33</v>
      </c>
      <c r="I143" s="26"/>
      <c r="J143" s="27"/>
      <c r="K143" s="40">
        <v>138.45</v>
      </c>
      <c r="L143" s="40">
        <f t="shared" si="2"/>
        <v>3322.8</v>
      </c>
      <c r="M143" s="39"/>
      <c r="N143" s="20"/>
      <c r="O143" s="9"/>
      <c r="P143" s="2"/>
      <c r="Q143" s="2"/>
    </row>
    <row r="144" spans="1:17" s="10" customFormat="1" ht="48.75" customHeight="1">
      <c r="A144" s="25">
        <v>137</v>
      </c>
      <c r="B144" s="29">
        <v>1072727</v>
      </c>
      <c r="C144" s="30">
        <v>77070</v>
      </c>
      <c r="D144" s="31" t="s">
        <v>123</v>
      </c>
      <c r="E144" s="28" t="s">
        <v>31</v>
      </c>
      <c r="F144" s="48">
        <v>3</v>
      </c>
      <c r="G144" s="38" t="s">
        <v>25</v>
      </c>
      <c r="H144" s="32" t="s">
        <v>33</v>
      </c>
      <c r="I144" s="26"/>
      <c r="J144" s="27"/>
      <c r="K144" s="40">
        <v>11301.31</v>
      </c>
      <c r="L144" s="40">
        <f t="shared" si="2"/>
        <v>33903.93</v>
      </c>
      <c r="M144" s="39"/>
      <c r="N144" s="20"/>
      <c r="O144" s="9"/>
      <c r="P144" s="2"/>
      <c r="Q144" s="2"/>
    </row>
    <row r="145" spans="1:17" s="10" customFormat="1" ht="48.75" customHeight="1">
      <c r="A145" s="25">
        <v>138</v>
      </c>
      <c r="B145" s="29">
        <v>1473153</v>
      </c>
      <c r="C145" s="30">
        <v>72116</v>
      </c>
      <c r="D145" s="31" t="s">
        <v>124</v>
      </c>
      <c r="E145" s="28" t="s">
        <v>31</v>
      </c>
      <c r="F145" s="48">
        <v>3</v>
      </c>
      <c r="G145" s="38" t="s">
        <v>25</v>
      </c>
      <c r="H145" s="32" t="s">
        <v>33</v>
      </c>
      <c r="I145" s="26"/>
      <c r="J145" s="27"/>
      <c r="K145" s="40">
        <v>1935.58</v>
      </c>
      <c r="L145" s="40">
        <f t="shared" si="2"/>
        <v>5806.74</v>
      </c>
      <c r="M145" s="39"/>
      <c r="N145" s="20"/>
      <c r="O145" s="9"/>
      <c r="P145" s="2"/>
      <c r="Q145" s="2"/>
    </row>
    <row r="146" spans="1:17" s="10" customFormat="1" ht="48.75" customHeight="1">
      <c r="A146" s="25">
        <v>139</v>
      </c>
      <c r="B146" s="29">
        <v>1482552</v>
      </c>
      <c r="C146" s="30">
        <v>1482552</v>
      </c>
      <c r="D146" s="31" t="s">
        <v>35</v>
      </c>
      <c r="E146" s="28" t="s">
        <v>31</v>
      </c>
      <c r="F146" s="48">
        <v>3</v>
      </c>
      <c r="G146" s="38" t="s">
        <v>25</v>
      </c>
      <c r="H146" s="32" t="s">
        <v>33</v>
      </c>
      <c r="I146" s="26"/>
      <c r="J146" s="27"/>
      <c r="K146" s="40">
        <v>4160.48</v>
      </c>
      <c r="L146" s="40">
        <f t="shared" si="2"/>
        <v>12481.44</v>
      </c>
      <c r="M146" s="39"/>
      <c r="N146" s="20"/>
      <c r="O146" s="9"/>
      <c r="P146" s="2"/>
      <c r="Q146" s="2"/>
    </row>
    <row r="147" spans="1:17" s="10" customFormat="1" ht="48.75" customHeight="1">
      <c r="A147" s="25">
        <v>140</v>
      </c>
      <c r="B147" s="29">
        <v>1511041</v>
      </c>
      <c r="C147" s="30">
        <v>17673</v>
      </c>
      <c r="D147" s="31" t="s">
        <v>125</v>
      </c>
      <c r="E147" s="28" t="s">
        <v>31</v>
      </c>
      <c r="F147" s="48">
        <v>13</v>
      </c>
      <c r="G147" s="38" t="s">
        <v>25</v>
      </c>
      <c r="H147" s="32" t="s">
        <v>33</v>
      </c>
      <c r="I147" s="26"/>
      <c r="J147" s="27"/>
      <c r="K147" s="40">
        <v>268.07</v>
      </c>
      <c r="L147" s="40">
        <f t="shared" si="2"/>
        <v>3484.91</v>
      </c>
      <c r="M147" s="39"/>
      <c r="N147" s="20"/>
      <c r="O147" s="9"/>
      <c r="P147" s="2"/>
      <c r="Q147" s="2"/>
    </row>
    <row r="148" spans="1:17" s="10" customFormat="1" ht="48.75" customHeight="1">
      <c r="A148" s="25">
        <v>141</v>
      </c>
      <c r="B148" s="29">
        <v>1511043</v>
      </c>
      <c r="C148" s="30">
        <v>18029</v>
      </c>
      <c r="D148" s="31" t="s">
        <v>126</v>
      </c>
      <c r="E148" s="28" t="s">
        <v>31</v>
      </c>
      <c r="F148" s="48">
        <v>1</v>
      </c>
      <c r="G148" s="38" t="s">
        <v>25</v>
      </c>
      <c r="H148" s="32" t="s">
        <v>33</v>
      </c>
      <c r="I148" s="26"/>
      <c r="J148" s="27"/>
      <c r="K148" s="40">
        <v>513.73</v>
      </c>
      <c r="L148" s="40">
        <f t="shared" si="2"/>
        <v>513.73</v>
      </c>
      <c r="M148" s="39"/>
      <c r="N148" s="20"/>
      <c r="O148" s="9"/>
      <c r="P148" s="2"/>
      <c r="Q148" s="2"/>
    </row>
    <row r="149" spans="1:17" s="10" customFormat="1" ht="48.75" customHeight="1">
      <c r="A149" s="25">
        <v>142</v>
      </c>
      <c r="B149" s="29">
        <v>1511045</v>
      </c>
      <c r="C149" s="30">
        <v>18030</v>
      </c>
      <c r="D149" s="31" t="s">
        <v>127</v>
      </c>
      <c r="E149" s="28" t="s">
        <v>31</v>
      </c>
      <c r="F149" s="48">
        <v>1</v>
      </c>
      <c r="G149" s="38" t="s">
        <v>25</v>
      </c>
      <c r="H149" s="32" t="s">
        <v>33</v>
      </c>
      <c r="I149" s="26"/>
      <c r="J149" s="27"/>
      <c r="K149" s="40">
        <v>358.73</v>
      </c>
      <c r="L149" s="40">
        <f t="shared" si="2"/>
        <v>358.73</v>
      </c>
      <c r="M149" s="39"/>
      <c r="N149" s="20"/>
      <c r="O149" s="9"/>
      <c r="P149" s="2"/>
      <c r="Q149" s="2"/>
    </row>
    <row r="150" spans="1:17" s="10" customFormat="1" ht="48.75" customHeight="1">
      <c r="A150" s="25">
        <v>143</v>
      </c>
      <c r="B150" s="29">
        <v>1460739</v>
      </c>
      <c r="C150" s="30">
        <v>72119</v>
      </c>
      <c r="D150" s="31" t="s">
        <v>128</v>
      </c>
      <c r="E150" s="28" t="s">
        <v>31</v>
      </c>
      <c r="F150" s="48">
        <v>2</v>
      </c>
      <c r="G150" s="38" t="s">
        <v>25</v>
      </c>
      <c r="H150" s="32" t="s">
        <v>33</v>
      </c>
      <c r="I150" s="26"/>
      <c r="J150" s="27"/>
      <c r="K150" s="40">
        <v>7486.499999999999</v>
      </c>
      <c r="L150" s="40">
        <f t="shared" si="2"/>
        <v>14973</v>
      </c>
      <c r="M150" s="39"/>
      <c r="N150" s="20"/>
      <c r="O150" s="9"/>
      <c r="P150" s="2"/>
      <c r="Q150" s="2"/>
    </row>
    <row r="151" spans="1:17" s="10" customFormat="1" ht="48.75" customHeight="1">
      <c r="A151" s="25">
        <v>144</v>
      </c>
      <c r="B151" s="29">
        <v>1511481</v>
      </c>
      <c r="C151" s="30">
        <v>18085</v>
      </c>
      <c r="D151" s="31" t="s">
        <v>129</v>
      </c>
      <c r="E151" s="28" t="s">
        <v>31</v>
      </c>
      <c r="F151" s="48">
        <v>1</v>
      </c>
      <c r="G151" s="38" t="s">
        <v>25</v>
      </c>
      <c r="H151" s="32" t="s">
        <v>33</v>
      </c>
      <c r="I151" s="26"/>
      <c r="J151" s="27"/>
      <c r="K151" s="40">
        <v>16304.080000000002</v>
      </c>
      <c r="L151" s="40">
        <f t="shared" si="2"/>
        <v>16304.08</v>
      </c>
      <c r="M151" s="39"/>
      <c r="N151" s="20"/>
      <c r="O151" s="9"/>
      <c r="P151" s="2"/>
      <c r="Q151" s="2"/>
    </row>
    <row r="152" spans="1:17" s="10" customFormat="1" ht="48.75" customHeight="1">
      <c r="A152" s="25">
        <v>145</v>
      </c>
      <c r="B152" s="29">
        <v>1511484</v>
      </c>
      <c r="C152" s="30">
        <v>18011</v>
      </c>
      <c r="D152" s="31" t="s">
        <v>130</v>
      </c>
      <c r="E152" s="28" t="s">
        <v>31</v>
      </c>
      <c r="F152" s="48">
        <v>1</v>
      </c>
      <c r="G152" s="38" t="s">
        <v>25</v>
      </c>
      <c r="H152" s="32" t="s">
        <v>33</v>
      </c>
      <c r="I152" s="26"/>
      <c r="J152" s="27"/>
      <c r="K152" s="40">
        <v>639.59</v>
      </c>
      <c r="L152" s="40">
        <f t="shared" si="2"/>
        <v>639.59</v>
      </c>
      <c r="M152" s="39"/>
      <c r="N152" s="20"/>
      <c r="O152" s="9"/>
      <c r="P152" s="2"/>
      <c r="Q152" s="2"/>
    </row>
    <row r="153" spans="1:17" s="10" customFormat="1" ht="48.75" customHeight="1">
      <c r="A153" s="25">
        <v>146</v>
      </c>
      <c r="B153" s="29">
        <v>1510529</v>
      </c>
      <c r="C153" s="30">
        <v>18087</v>
      </c>
      <c r="D153" s="31" t="s">
        <v>131</v>
      </c>
      <c r="E153" s="28" t="s">
        <v>31</v>
      </c>
      <c r="F153" s="48">
        <v>1</v>
      </c>
      <c r="G153" s="38" t="s">
        <v>25</v>
      </c>
      <c r="H153" s="32" t="s">
        <v>33</v>
      </c>
      <c r="I153" s="26"/>
      <c r="J153" s="27"/>
      <c r="K153" s="40">
        <v>8940.13</v>
      </c>
      <c r="L153" s="40">
        <f t="shared" si="2"/>
        <v>8940.13</v>
      </c>
      <c r="M153" s="39"/>
      <c r="N153" s="20"/>
      <c r="O153" s="9"/>
      <c r="P153" s="2"/>
      <c r="Q153" s="2"/>
    </row>
    <row r="154" spans="1:17" s="10" customFormat="1" ht="48.75" customHeight="1">
      <c r="A154" s="25">
        <v>147</v>
      </c>
      <c r="B154" s="29">
        <v>1510991</v>
      </c>
      <c r="C154" s="30">
        <v>17660</v>
      </c>
      <c r="D154" s="31" t="s">
        <v>132</v>
      </c>
      <c r="E154" s="28" t="s">
        <v>31</v>
      </c>
      <c r="F154" s="48">
        <v>1</v>
      </c>
      <c r="G154" s="38" t="s">
        <v>25</v>
      </c>
      <c r="H154" s="32" t="s">
        <v>33</v>
      </c>
      <c r="I154" s="26"/>
      <c r="J154" s="27"/>
      <c r="K154" s="40">
        <v>979.0900000000001</v>
      </c>
      <c r="L154" s="40">
        <f t="shared" si="2"/>
        <v>979.09</v>
      </c>
      <c r="M154" s="39"/>
      <c r="N154" s="20"/>
      <c r="O154" s="9"/>
      <c r="P154" s="2"/>
      <c r="Q154" s="2"/>
    </row>
    <row r="155" spans="1:17" s="10" customFormat="1" ht="48.75" customHeight="1">
      <c r="A155" s="25">
        <v>148</v>
      </c>
      <c r="B155" s="29">
        <v>1510997</v>
      </c>
      <c r="C155" s="30">
        <v>17175</v>
      </c>
      <c r="D155" s="31" t="s">
        <v>133</v>
      </c>
      <c r="E155" s="28" t="s">
        <v>31</v>
      </c>
      <c r="F155" s="48">
        <v>2</v>
      </c>
      <c r="G155" s="38" t="s">
        <v>25</v>
      </c>
      <c r="H155" s="32" t="s">
        <v>33</v>
      </c>
      <c r="I155" s="26"/>
      <c r="J155" s="27"/>
      <c r="K155" s="40">
        <v>28852.750000000004</v>
      </c>
      <c r="L155" s="40">
        <f t="shared" si="2"/>
        <v>57705.5</v>
      </c>
      <c r="M155" s="39"/>
      <c r="N155" s="20"/>
      <c r="O155" s="9"/>
      <c r="P155" s="2"/>
      <c r="Q155" s="2"/>
    </row>
    <row r="156" spans="1:17" s="10" customFormat="1" ht="48.75" customHeight="1">
      <c r="A156" s="25">
        <v>149</v>
      </c>
      <c r="B156" s="29">
        <v>1049069</v>
      </c>
      <c r="C156" s="30">
        <v>10234</v>
      </c>
      <c r="D156" s="31" t="s">
        <v>134</v>
      </c>
      <c r="E156" s="28" t="s">
        <v>31</v>
      </c>
      <c r="F156" s="48">
        <v>3</v>
      </c>
      <c r="G156" s="38" t="s">
        <v>25</v>
      </c>
      <c r="H156" s="32" t="s">
        <v>33</v>
      </c>
      <c r="I156" s="26"/>
      <c r="J156" s="27"/>
      <c r="K156" s="40">
        <v>131.28</v>
      </c>
      <c r="L156" s="40">
        <f t="shared" si="2"/>
        <v>393.84</v>
      </c>
      <c r="M156" s="39"/>
      <c r="N156" s="20"/>
      <c r="O156" s="9"/>
      <c r="P156" s="2"/>
      <c r="Q156" s="2"/>
    </row>
    <row r="157" spans="1:17" s="10" customFormat="1" ht="48.75" customHeight="1">
      <c r="A157" s="25">
        <v>150</v>
      </c>
      <c r="B157" s="29">
        <v>1049069</v>
      </c>
      <c r="C157" s="30">
        <v>10234</v>
      </c>
      <c r="D157" s="31" t="s">
        <v>134</v>
      </c>
      <c r="E157" s="28" t="s">
        <v>31</v>
      </c>
      <c r="F157" s="48">
        <v>138</v>
      </c>
      <c r="G157" s="38" t="s">
        <v>25</v>
      </c>
      <c r="H157" s="32" t="s">
        <v>33</v>
      </c>
      <c r="I157" s="26"/>
      <c r="J157" s="27"/>
      <c r="K157" s="40">
        <v>131.28</v>
      </c>
      <c r="L157" s="40">
        <f t="shared" si="2"/>
        <v>18116.64</v>
      </c>
      <c r="M157" s="39"/>
      <c r="N157" s="20"/>
      <c r="O157" s="9"/>
      <c r="P157" s="2"/>
      <c r="Q157" s="2"/>
    </row>
    <row r="158" spans="1:17" s="10" customFormat="1" ht="48.75" customHeight="1">
      <c r="A158" s="25">
        <v>151</v>
      </c>
      <c r="B158" s="29">
        <v>1510999</v>
      </c>
      <c r="C158" s="30">
        <v>17663</v>
      </c>
      <c r="D158" s="31" t="s">
        <v>135</v>
      </c>
      <c r="E158" s="28" t="s">
        <v>31</v>
      </c>
      <c r="F158" s="48">
        <v>6</v>
      </c>
      <c r="G158" s="38" t="s">
        <v>25</v>
      </c>
      <c r="H158" s="32" t="s">
        <v>33</v>
      </c>
      <c r="I158" s="26"/>
      <c r="J158" s="27"/>
      <c r="K158" s="40">
        <v>457.22999999999996</v>
      </c>
      <c r="L158" s="40">
        <f t="shared" si="2"/>
        <v>2743.38</v>
      </c>
      <c r="M158" s="39"/>
      <c r="N158" s="20"/>
      <c r="O158" s="9"/>
      <c r="P158" s="2"/>
      <c r="Q158" s="2"/>
    </row>
    <row r="159" spans="1:17" s="10" customFormat="1" ht="48.75" customHeight="1">
      <c r="A159" s="25">
        <v>152</v>
      </c>
      <c r="B159" s="29">
        <v>1511011</v>
      </c>
      <c r="C159" s="30">
        <v>18308</v>
      </c>
      <c r="D159" s="31" t="s">
        <v>136</v>
      </c>
      <c r="E159" s="28" t="s">
        <v>31</v>
      </c>
      <c r="F159" s="48">
        <v>2</v>
      </c>
      <c r="G159" s="38" t="s">
        <v>25</v>
      </c>
      <c r="H159" s="32" t="s">
        <v>33</v>
      </c>
      <c r="I159" s="26"/>
      <c r="J159" s="27"/>
      <c r="K159" s="40">
        <v>402.07000000000005</v>
      </c>
      <c r="L159" s="40">
        <f t="shared" si="2"/>
        <v>804.14</v>
      </c>
      <c r="M159" s="39"/>
      <c r="N159" s="20"/>
      <c r="O159" s="9"/>
      <c r="P159" s="2"/>
      <c r="Q159" s="2"/>
    </row>
    <row r="160" spans="1:17" s="10" customFormat="1" ht="48.75" customHeight="1">
      <c r="A160" s="25">
        <v>153</v>
      </c>
      <c r="B160" s="29">
        <v>1511014</v>
      </c>
      <c r="C160" s="30">
        <v>1511014</v>
      </c>
      <c r="D160" s="31" t="s">
        <v>137</v>
      </c>
      <c r="E160" s="28" t="s">
        <v>31</v>
      </c>
      <c r="F160" s="48">
        <v>1</v>
      </c>
      <c r="G160" s="38" t="s">
        <v>25</v>
      </c>
      <c r="H160" s="32" t="s">
        <v>33</v>
      </c>
      <c r="I160" s="26"/>
      <c r="J160" s="27"/>
      <c r="K160" s="40">
        <v>151.09</v>
      </c>
      <c r="L160" s="40">
        <f t="shared" si="2"/>
        <v>151.09</v>
      </c>
      <c r="M160" s="39"/>
      <c r="N160" s="20"/>
      <c r="O160" s="9"/>
      <c r="P160" s="2"/>
      <c r="Q160" s="2"/>
    </row>
    <row r="161" spans="1:17" s="10" customFormat="1" ht="48.75" customHeight="1">
      <c r="A161" s="25">
        <v>154</v>
      </c>
      <c r="B161" s="29">
        <v>1511015</v>
      </c>
      <c r="C161" s="30">
        <v>1511015</v>
      </c>
      <c r="D161" s="31" t="s">
        <v>138</v>
      </c>
      <c r="E161" s="28" t="s">
        <v>31</v>
      </c>
      <c r="F161" s="48">
        <v>3</v>
      </c>
      <c r="G161" s="38" t="s">
        <v>25</v>
      </c>
      <c r="H161" s="32" t="s">
        <v>33</v>
      </c>
      <c r="I161" s="26"/>
      <c r="J161" s="27"/>
      <c r="K161" s="40">
        <v>170.93</v>
      </c>
      <c r="L161" s="40">
        <f t="shared" si="2"/>
        <v>512.79</v>
      </c>
      <c r="M161" s="39"/>
      <c r="N161" s="20"/>
      <c r="O161" s="9"/>
      <c r="P161" s="2"/>
      <c r="Q161" s="2"/>
    </row>
    <row r="162" spans="1:17" s="10" customFormat="1" ht="48.75" customHeight="1">
      <c r="A162" s="25">
        <v>155</v>
      </c>
      <c r="B162" s="29">
        <v>1511016</v>
      </c>
      <c r="C162" s="30">
        <v>1511016</v>
      </c>
      <c r="D162" s="31" t="s">
        <v>139</v>
      </c>
      <c r="E162" s="28" t="s">
        <v>31</v>
      </c>
      <c r="F162" s="48">
        <v>2</v>
      </c>
      <c r="G162" s="38" t="s">
        <v>25</v>
      </c>
      <c r="H162" s="32" t="s">
        <v>33</v>
      </c>
      <c r="I162" s="26"/>
      <c r="J162" s="27"/>
      <c r="K162" s="40">
        <v>195</v>
      </c>
      <c r="L162" s="40">
        <f t="shared" si="2"/>
        <v>390</v>
      </c>
      <c r="M162" s="39"/>
      <c r="N162" s="20"/>
      <c r="O162" s="9"/>
      <c r="P162" s="2"/>
      <c r="Q162" s="2"/>
    </row>
    <row r="163" spans="1:17" s="10" customFormat="1" ht="48.75" customHeight="1">
      <c r="A163" s="25">
        <v>156</v>
      </c>
      <c r="B163" s="29">
        <v>1511017</v>
      </c>
      <c r="C163" s="30">
        <v>1511017</v>
      </c>
      <c r="D163" s="31" t="s">
        <v>140</v>
      </c>
      <c r="E163" s="28" t="s">
        <v>31</v>
      </c>
      <c r="F163" s="48">
        <v>4</v>
      </c>
      <c r="G163" s="38" t="s">
        <v>25</v>
      </c>
      <c r="H163" s="32" t="s">
        <v>33</v>
      </c>
      <c r="I163" s="26"/>
      <c r="J163" s="27"/>
      <c r="K163" s="40">
        <v>143.9</v>
      </c>
      <c r="L163" s="40">
        <f t="shared" si="2"/>
        <v>575.6</v>
      </c>
      <c r="M163" s="39"/>
      <c r="N163" s="20"/>
      <c r="O163" s="9"/>
      <c r="P163" s="2"/>
      <c r="Q163" s="2"/>
    </row>
    <row r="164" spans="1:17" s="10" customFormat="1" ht="48.75" customHeight="1">
      <c r="A164" s="25">
        <v>157</v>
      </c>
      <c r="B164" s="29">
        <v>1510998</v>
      </c>
      <c r="C164" s="30">
        <v>17118</v>
      </c>
      <c r="D164" s="31" t="s">
        <v>141</v>
      </c>
      <c r="E164" s="28" t="s">
        <v>31</v>
      </c>
      <c r="F164" s="48">
        <v>1</v>
      </c>
      <c r="G164" s="38" t="s">
        <v>25</v>
      </c>
      <c r="H164" s="32" t="s">
        <v>33</v>
      </c>
      <c r="I164" s="26"/>
      <c r="J164" s="27"/>
      <c r="K164" s="40">
        <v>42978.869999999995</v>
      </c>
      <c r="L164" s="40">
        <f t="shared" si="2"/>
        <v>42978.87</v>
      </c>
      <c r="M164" s="39"/>
      <c r="N164" s="20"/>
      <c r="O164" s="9"/>
      <c r="P164" s="2"/>
      <c r="Q164" s="2"/>
    </row>
    <row r="165" spans="1:17" s="10" customFormat="1" ht="48.75" customHeight="1">
      <c r="A165" s="25">
        <v>158</v>
      </c>
      <c r="B165" s="29">
        <v>1510998</v>
      </c>
      <c r="C165" s="30">
        <v>17118</v>
      </c>
      <c r="D165" s="31" t="s">
        <v>141</v>
      </c>
      <c r="E165" s="28" t="s">
        <v>31</v>
      </c>
      <c r="F165" s="48">
        <v>1</v>
      </c>
      <c r="G165" s="38" t="s">
        <v>25</v>
      </c>
      <c r="H165" s="32" t="s">
        <v>33</v>
      </c>
      <c r="I165" s="26"/>
      <c r="J165" s="27"/>
      <c r="K165" s="40">
        <v>42978.869999999995</v>
      </c>
      <c r="L165" s="40">
        <f t="shared" si="2"/>
        <v>42978.87</v>
      </c>
      <c r="M165" s="39"/>
      <c r="N165" s="20"/>
      <c r="O165" s="9"/>
      <c r="P165" s="2"/>
      <c r="Q165" s="2"/>
    </row>
    <row r="166" spans="1:17" s="10" customFormat="1" ht="48.75" customHeight="1">
      <c r="A166" s="25">
        <v>159</v>
      </c>
      <c r="B166" s="29">
        <v>1513794</v>
      </c>
      <c r="C166" s="30">
        <v>17676</v>
      </c>
      <c r="D166" s="31" t="s">
        <v>142</v>
      </c>
      <c r="E166" s="28" t="s">
        <v>31</v>
      </c>
      <c r="F166" s="48">
        <v>2</v>
      </c>
      <c r="G166" s="38" t="s">
        <v>25</v>
      </c>
      <c r="H166" s="32" t="s">
        <v>33</v>
      </c>
      <c r="I166" s="26"/>
      <c r="J166" s="27"/>
      <c r="K166" s="40">
        <v>216.4</v>
      </c>
      <c r="L166" s="40">
        <f t="shared" si="2"/>
        <v>432.8</v>
      </c>
      <c r="M166" s="39"/>
      <c r="N166" s="20"/>
      <c r="O166" s="9"/>
      <c r="P166" s="2"/>
      <c r="Q166" s="2"/>
    </row>
    <row r="167" spans="1:17" s="10" customFormat="1" ht="48.75" customHeight="1">
      <c r="A167" s="25">
        <v>160</v>
      </c>
      <c r="B167" s="29">
        <v>1513797</v>
      </c>
      <c r="C167" s="30">
        <v>30520</v>
      </c>
      <c r="D167" s="31" t="s">
        <v>143</v>
      </c>
      <c r="E167" s="28" t="s">
        <v>31</v>
      </c>
      <c r="F167" s="48">
        <v>2</v>
      </c>
      <c r="G167" s="38" t="s">
        <v>25</v>
      </c>
      <c r="H167" s="32" t="s">
        <v>33</v>
      </c>
      <c r="I167" s="26"/>
      <c r="J167" s="27"/>
      <c r="K167" s="40">
        <v>10305.56</v>
      </c>
      <c r="L167" s="40">
        <f t="shared" si="2"/>
        <v>20611.12</v>
      </c>
      <c r="M167" s="39"/>
      <c r="N167" s="20"/>
      <c r="O167" s="9"/>
      <c r="P167" s="2"/>
      <c r="Q167" s="2"/>
    </row>
    <row r="168" spans="1:17" s="10" customFormat="1" ht="48.75" customHeight="1">
      <c r="A168" s="25">
        <v>161</v>
      </c>
      <c r="B168" s="29">
        <v>1513799</v>
      </c>
      <c r="C168" s="30">
        <v>18002</v>
      </c>
      <c r="D168" s="31" t="s">
        <v>144</v>
      </c>
      <c r="E168" s="28" t="s">
        <v>31</v>
      </c>
      <c r="F168" s="48">
        <v>8</v>
      </c>
      <c r="G168" s="38" t="s">
        <v>25</v>
      </c>
      <c r="H168" s="32" t="s">
        <v>33</v>
      </c>
      <c r="I168" s="26"/>
      <c r="J168" s="27"/>
      <c r="K168" s="40">
        <v>194.37</v>
      </c>
      <c r="L168" s="40">
        <f t="shared" si="2"/>
        <v>1554.96</v>
      </c>
      <c r="M168" s="39"/>
      <c r="N168" s="20"/>
      <c r="O168" s="9"/>
      <c r="P168" s="2"/>
      <c r="Q168" s="2"/>
    </row>
    <row r="169" spans="1:17" s="10" customFormat="1" ht="48.75" customHeight="1">
      <c r="A169" s="25">
        <v>162</v>
      </c>
      <c r="B169" s="29">
        <v>1513794</v>
      </c>
      <c r="C169" s="30">
        <v>17676</v>
      </c>
      <c r="D169" s="31" t="s">
        <v>142</v>
      </c>
      <c r="E169" s="28" t="s">
        <v>31</v>
      </c>
      <c r="F169" s="48">
        <v>11</v>
      </c>
      <c r="G169" s="38" t="s">
        <v>25</v>
      </c>
      <c r="H169" s="32" t="s">
        <v>33</v>
      </c>
      <c r="I169" s="26"/>
      <c r="J169" s="27"/>
      <c r="K169" s="40">
        <v>216.4</v>
      </c>
      <c r="L169" s="40">
        <f t="shared" si="2"/>
        <v>2380.4</v>
      </c>
      <c r="M169" s="39"/>
      <c r="N169" s="20"/>
      <c r="O169" s="9"/>
      <c r="P169" s="2"/>
      <c r="Q169" s="2"/>
    </row>
    <row r="170" spans="1:17" s="10" customFormat="1" ht="48.75" customHeight="1">
      <c r="A170" s="25">
        <v>163</v>
      </c>
      <c r="B170" s="29">
        <v>1705136</v>
      </c>
      <c r="C170" s="30">
        <v>72197</v>
      </c>
      <c r="D170" s="31" t="s">
        <v>145</v>
      </c>
      <c r="E170" s="28" t="s">
        <v>31</v>
      </c>
      <c r="F170" s="48">
        <v>2</v>
      </c>
      <c r="G170" s="38" t="s">
        <v>25</v>
      </c>
      <c r="H170" s="32" t="s">
        <v>33</v>
      </c>
      <c r="I170" s="26"/>
      <c r="J170" s="27"/>
      <c r="K170" s="40">
        <v>1106958.1600000001</v>
      </c>
      <c r="L170" s="40">
        <f t="shared" si="2"/>
        <v>2213916.32</v>
      </c>
      <c r="M170" s="39"/>
      <c r="N170" s="20"/>
      <c r="O170" s="9"/>
      <c r="P170" s="2"/>
      <c r="Q170" s="2"/>
    </row>
    <row r="171" spans="1:17" s="10" customFormat="1" ht="48.75" customHeight="1">
      <c r="A171" s="25">
        <v>164</v>
      </c>
      <c r="B171" s="29">
        <v>1458240</v>
      </c>
      <c r="C171" s="30">
        <v>72057</v>
      </c>
      <c r="D171" s="31" t="s">
        <v>146</v>
      </c>
      <c r="E171" s="28" t="s">
        <v>31</v>
      </c>
      <c r="F171" s="48">
        <v>10</v>
      </c>
      <c r="G171" s="38" t="s">
        <v>25</v>
      </c>
      <c r="H171" s="32" t="s">
        <v>33</v>
      </c>
      <c r="I171" s="26"/>
      <c r="J171" s="27"/>
      <c r="K171" s="40">
        <v>169.26000000000002</v>
      </c>
      <c r="L171" s="40">
        <f t="shared" si="2"/>
        <v>1692.6</v>
      </c>
      <c r="M171" s="39"/>
      <c r="N171" s="20"/>
      <c r="O171" s="9"/>
      <c r="P171" s="2"/>
      <c r="Q171" s="2"/>
    </row>
    <row r="172" spans="1:17" s="10" customFormat="1" ht="48.75" customHeight="1">
      <c r="A172" s="25">
        <v>165</v>
      </c>
      <c r="B172" s="29">
        <v>1451558</v>
      </c>
      <c r="C172" s="30">
        <v>10670</v>
      </c>
      <c r="D172" s="31" t="s">
        <v>147</v>
      </c>
      <c r="E172" s="28" t="s">
        <v>31</v>
      </c>
      <c r="F172" s="48">
        <v>8</v>
      </c>
      <c r="G172" s="38" t="s">
        <v>25</v>
      </c>
      <c r="H172" s="32" t="s">
        <v>33</v>
      </c>
      <c r="I172" s="26"/>
      <c r="J172" s="27"/>
      <c r="K172" s="40">
        <v>2028.9499999999998</v>
      </c>
      <c r="L172" s="40">
        <f t="shared" si="2"/>
        <v>16231.6</v>
      </c>
      <c r="M172" s="39"/>
      <c r="N172" s="20"/>
      <c r="O172" s="9"/>
      <c r="P172" s="2"/>
      <c r="Q172" s="2"/>
    </row>
    <row r="173" spans="1:17" s="10" customFormat="1" ht="48.75" customHeight="1">
      <c r="A173" s="25">
        <v>166</v>
      </c>
      <c r="B173" s="29">
        <v>1451558</v>
      </c>
      <c r="C173" s="30">
        <v>10670</v>
      </c>
      <c r="D173" s="31" t="s">
        <v>147</v>
      </c>
      <c r="E173" s="28" t="s">
        <v>31</v>
      </c>
      <c r="F173" s="48">
        <v>8</v>
      </c>
      <c r="G173" s="38" t="s">
        <v>25</v>
      </c>
      <c r="H173" s="32" t="s">
        <v>33</v>
      </c>
      <c r="I173" s="26"/>
      <c r="J173" s="27"/>
      <c r="K173" s="40">
        <v>2028.9499999999998</v>
      </c>
      <c r="L173" s="40">
        <f t="shared" si="2"/>
        <v>16231.6</v>
      </c>
      <c r="M173" s="39"/>
      <c r="N173" s="20"/>
      <c r="O173" s="9"/>
      <c r="P173" s="2"/>
      <c r="Q173" s="2"/>
    </row>
    <row r="174" spans="1:17" s="10" customFormat="1" ht="48.75" customHeight="1">
      <c r="A174" s="25">
        <v>167</v>
      </c>
      <c r="B174" s="29">
        <v>1451558</v>
      </c>
      <c r="C174" s="30">
        <v>10670</v>
      </c>
      <c r="D174" s="31" t="s">
        <v>147</v>
      </c>
      <c r="E174" s="28" t="s">
        <v>31</v>
      </c>
      <c r="F174" s="48">
        <v>54</v>
      </c>
      <c r="G174" s="38" t="s">
        <v>25</v>
      </c>
      <c r="H174" s="32" t="s">
        <v>33</v>
      </c>
      <c r="I174" s="26"/>
      <c r="J174" s="27"/>
      <c r="K174" s="40">
        <v>2028.9499999999998</v>
      </c>
      <c r="L174" s="40">
        <f t="shared" si="2"/>
        <v>109563.3</v>
      </c>
      <c r="M174" s="39"/>
      <c r="N174" s="20"/>
      <c r="O174" s="9"/>
      <c r="P174" s="2"/>
      <c r="Q174" s="2"/>
    </row>
    <row r="175" spans="1:17" s="10" customFormat="1" ht="48.75" customHeight="1">
      <c r="A175" s="25">
        <v>168</v>
      </c>
      <c r="B175" s="29">
        <v>1682830</v>
      </c>
      <c r="C175" s="30">
        <v>10462</v>
      </c>
      <c r="D175" s="31" t="s">
        <v>148</v>
      </c>
      <c r="E175" s="28" t="s">
        <v>31</v>
      </c>
      <c r="F175" s="48">
        <v>2</v>
      </c>
      <c r="G175" s="38" t="s">
        <v>25</v>
      </c>
      <c r="H175" s="32" t="s">
        <v>33</v>
      </c>
      <c r="I175" s="26"/>
      <c r="J175" s="27"/>
      <c r="K175" s="40">
        <v>6823.91</v>
      </c>
      <c r="L175" s="40">
        <f t="shared" si="2"/>
        <v>13647.82</v>
      </c>
      <c r="M175" s="39"/>
      <c r="N175" s="20"/>
      <c r="O175" s="9"/>
      <c r="P175" s="2"/>
      <c r="Q175" s="2"/>
    </row>
    <row r="176" spans="1:17" s="10" customFormat="1" ht="48.75" customHeight="1">
      <c r="A176" s="25">
        <v>169</v>
      </c>
      <c r="B176" s="29">
        <v>1499476</v>
      </c>
      <c r="C176" s="30">
        <v>17990</v>
      </c>
      <c r="D176" s="31" t="s">
        <v>149</v>
      </c>
      <c r="E176" s="28" t="s">
        <v>31</v>
      </c>
      <c r="F176" s="48">
        <v>8</v>
      </c>
      <c r="G176" s="38" t="s">
        <v>25</v>
      </c>
      <c r="H176" s="32" t="s">
        <v>33</v>
      </c>
      <c r="I176" s="26"/>
      <c r="J176" s="27"/>
      <c r="K176" s="40">
        <v>182.33</v>
      </c>
      <c r="L176" s="40">
        <f t="shared" si="2"/>
        <v>1458.64</v>
      </c>
      <c r="M176" s="39"/>
      <c r="N176" s="20"/>
      <c r="O176" s="9"/>
      <c r="P176" s="2"/>
      <c r="Q176" s="2"/>
    </row>
    <row r="177" spans="1:17" s="10" customFormat="1" ht="48.75" customHeight="1">
      <c r="A177" s="25">
        <v>170</v>
      </c>
      <c r="B177" s="29">
        <v>1508721</v>
      </c>
      <c r="C177" s="30">
        <v>1508721</v>
      </c>
      <c r="D177" s="31" t="s">
        <v>150</v>
      </c>
      <c r="E177" s="28" t="s">
        <v>31</v>
      </c>
      <c r="F177" s="48">
        <v>12</v>
      </c>
      <c r="G177" s="38" t="s">
        <v>25</v>
      </c>
      <c r="H177" s="32" t="s">
        <v>33</v>
      </c>
      <c r="I177" s="26"/>
      <c r="J177" s="27"/>
      <c r="K177" s="40">
        <v>1719.7199999999998</v>
      </c>
      <c r="L177" s="40">
        <f t="shared" si="2"/>
        <v>20636.64</v>
      </c>
      <c r="M177" s="39"/>
      <c r="N177" s="20"/>
      <c r="O177" s="9"/>
      <c r="P177" s="2"/>
      <c r="Q177" s="2"/>
    </row>
    <row r="178" spans="1:17" s="10" customFormat="1" ht="48.75" customHeight="1">
      <c r="A178" s="25">
        <v>171</v>
      </c>
      <c r="B178" s="29">
        <v>1508721</v>
      </c>
      <c r="C178" s="30">
        <v>1508721</v>
      </c>
      <c r="D178" s="31" t="s">
        <v>150</v>
      </c>
      <c r="E178" s="28" t="s">
        <v>31</v>
      </c>
      <c r="F178" s="48">
        <v>3</v>
      </c>
      <c r="G178" s="38" t="s">
        <v>25</v>
      </c>
      <c r="H178" s="32" t="s">
        <v>33</v>
      </c>
      <c r="I178" s="26"/>
      <c r="J178" s="27"/>
      <c r="K178" s="40">
        <v>1719.7199999999998</v>
      </c>
      <c r="L178" s="40">
        <f t="shared" si="2"/>
        <v>5159.16</v>
      </c>
      <c r="M178" s="39"/>
      <c r="N178" s="20"/>
      <c r="O178" s="9"/>
      <c r="P178" s="2"/>
      <c r="Q178" s="2"/>
    </row>
    <row r="179" spans="1:17" s="10" customFormat="1" ht="48.75" customHeight="1">
      <c r="A179" s="25">
        <v>172</v>
      </c>
      <c r="B179" s="29">
        <v>1508721</v>
      </c>
      <c r="C179" s="30">
        <v>1508721</v>
      </c>
      <c r="D179" s="31" t="s">
        <v>150</v>
      </c>
      <c r="E179" s="28" t="s">
        <v>31</v>
      </c>
      <c r="F179" s="48">
        <v>2</v>
      </c>
      <c r="G179" s="38" t="s">
        <v>25</v>
      </c>
      <c r="H179" s="32" t="s">
        <v>33</v>
      </c>
      <c r="I179" s="26"/>
      <c r="J179" s="27"/>
      <c r="K179" s="40">
        <v>1719.7199999999998</v>
      </c>
      <c r="L179" s="40">
        <f t="shared" si="2"/>
        <v>3439.44</v>
      </c>
      <c r="M179" s="39"/>
      <c r="N179" s="20"/>
      <c r="O179" s="9"/>
      <c r="P179" s="2"/>
      <c r="Q179" s="2"/>
    </row>
    <row r="180" spans="1:17" s="10" customFormat="1" ht="48.75" customHeight="1">
      <c r="A180" s="25">
        <v>173</v>
      </c>
      <c r="B180" s="29">
        <v>1049859</v>
      </c>
      <c r="C180" s="30">
        <v>10174</v>
      </c>
      <c r="D180" s="31" t="s">
        <v>151</v>
      </c>
      <c r="E180" s="28" t="s">
        <v>31</v>
      </c>
      <c r="F180" s="48">
        <v>3</v>
      </c>
      <c r="G180" s="38" t="s">
        <v>25</v>
      </c>
      <c r="H180" s="32" t="s">
        <v>33</v>
      </c>
      <c r="I180" s="26"/>
      <c r="J180" s="27"/>
      <c r="K180" s="40">
        <v>275.92</v>
      </c>
      <c r="L180" s="40">
        <f t="shared" si="2"/>
        <v>827.76</v>
      </c>
      <c r="M180" s="39"/>
      <c r="N180" s="20"/>
      <c r="O180" s="9"/>
      <c r="P180" s="2"/>
      <c r="Q180" s="2"/>
    </row>
    <row r="181" spans="1:17" s="10" customFormat="1" ht="48.75" customHeight="1">
      <c r="A181" s="25">
        <v>174</v>
      </c>
      <c r="B181" s="29">
        <v>1123744</v>
      </c>
      <c r="C181" s="30">
        <v>17643</v>
      </c>
      <c r="D181" s="31" t="s">
        <v>152</v>
      </c>
      <c r="E181" s="28" t="s">
        <v>31</v>
      </c>
      <c r="F181" s="48">
        <v>77</v>
      </c>
      <c r="G181" s="38" t="s">
        <v>25</v>
      </c>
      <c r="H181" s="32" t="s">
        <v>33</v>
      </c>
      <c r="I181" s="26"/>
      <c r="J181" s="27"/>
      <c r="K181" s="40">
        <v>165.35</v>
      </c>
      <c r="L181" s="40">
        <f t="shared" si="2"/>
        <v>12731.95</v>
      </c>
      <c r="M181" s="39"/>
      <c r="N181" s="20"/>
      <c r="O181" s="9"/>
      <c r="P181" s="2"/>
      <c r="Q181" s="2"/>
    </row>
    <row r="182" spans="1:17" s="10" customFormat="1" ht="48.75" customHeight="1">
      <c r="A182" s="25">
        <v>175</v>
      </c>
      <c r="B182" s="29">
        <v>1433496</v>
      </c>
      <c r="C182" s="30">
        <v>11496</v>
      </c>
      <c r="D182" s="31" t="s">
        <v>153</v>
      </c>
      <c r="E182" s="28" t="s">
        <v>31</v>
      </c>
      <c r="F182" s="48">
        <v>10</v>
      </c>
      <c r="G182" s="38" t="s">
        <v>25</v>
      </c>
      <c r="H182" s="32" t="s">
        <v>33</v>
      </c>
      <c r="I182" s="26"/>
      <c r="J182" s="27"/>
      <c r="K182" s="40">
        <v>71.61000000000001</v>
      </c>
      <c r="L182" s="40">
        <f t="shared" si="2"/>
        <v>716.1</v>
      </c>
      <c r="M182" s="39"/>
      <c r="N182" s="20"/>
      <c r="O182" s="9"/>
      <c r="P182" s="2"/>
      <c r="Q182" s="2"/>
    </row>
    <row r="183" spans="1:17" s="10" customFormat="1" ht="48.75" customHeight="1">
      <c r="A183" s="25">
        <v>176</v>
      </c>
      <c r="B183" s="29">
        <v>1433496</v>
      </c>
      <c r="C183" s="30">
        <v>11496</v>
      </c>
      <c r="D183" s="31" t="s">
        <v>153</v>
      </c>
      <c r="E183" s="28" t="s">
        <v>31</v>
      </c>
      <c r="F183" s="48">
        <v>10</v>
      </c>
      <c r="G183" s="38" t="s">
        <v>25</v>
      </c>
      <c r="H183" s="32" t="s">
        <v>33</v>
      </c>
      <c r="I183" s="26"/>
      <c r="J183" s="27"/>
      <c r="K183" s="40">
        <v>71.61000000000001</v>
      </c>
      <c r="L183" s="40">
        <f t="shared" si="2"/>
        <v>716.1</v>
      </c>
      <c r="M183" s="39"/>
      <c r="N183" s="20"/>
      <c r="O183" s="9"/>
      <c r="P183" s="2"/>
      <c r="Q183" s="2"/>
    </row>
    <row r="184" spans="1:17" s="10" customFormat="1" ht="48.75" customHeight="1">
      <c r="A184" s="25">
        <v>177</v>
      </c>
      <c r="B184" s="29">
        <v>1433496</v>
      </c>
      <c r="C184" s="30">
        <v>11496</v>
      </c>
      <c r="D184" s="31" t="s">
        <v>153</v>
      </c>
      <c r="E184" s="28" t="s">
        <v>31</v>
      </c>
      <c r="F184" s="48">
        <v>10</v>
      </c>
      <c r="G184" s="38" t="s">
        <v>25</v>
      </c>
      <c r="H184" s="32" t="s">
        <v>33</v>
      </c>
      <c r="I184" s="26"/>
      <c r="J184" s="27"/>
      <c r="K184" s="40">
        <v>71.61000000000001</v>
      </c>
      <c r="L184" s="40">
        <f t="shared" si="2"/>
        <v>716.1</v>
      </c>
      <c r="M184" s="39"/>
      <c r="N184" s="20"/>
      <c r="O184" s="9"/>
      <c r="P184" s="2"/>
      <c r="Q184" s="2"/>
    </row>
    <row r="185" spans="1:17" s="10" customFormat="1" ht="48.75" customHeight="1">
      <c r="A185" s="25">
        <v>178</v>
      </c>
      <c r="B185" s="29">
        <v>1433649</v>
      </c>
      <c r="C185" s="30">
        <v>93929</v>
      </c>
      <c r="D185" s="31" t="s">
        <v>154</v>
      </c>
      <c r="E185" s="28" t="s">
        <v>31</v>
      </c>
      <c r="F185" s="48">
        <v>8</v>
      </c>
      <c r="G185" s="38" t="s">
        <v>25</v>
      </c>
      <c r="H185" s="32" t="s">
        <v>33</v>
      </c>
      <c r="I185" s="26"/>
      <c r="J185" s="27"/>
      <c r="K185" s="40">
        <v>464.99</v>
      </c>
      <c r="L185" s="40">
        <f t="shared" si="2"/>
        <v>3719.92</v>
      </c>
      <c r="M185" s="39"/>
      <c r="N185" s="20"/>
      <c r="O185" s="9"/>
      <c r="P185" s="2"/>
      <c r="Q185" s="2"/>
    </row>
    <row r="186" spans="1:17" s="10" customFormat="1" ht="48.75" customHeight="1">
      <c r="A186" s="25">
        <v>179</v>
      </c>
      <c r="B186" s="29">
        <v>1433646</v>
      </c>
      <c r="C186" s="30">
        <v>17319</v>
      </c>
      <c r="D186" s="31" t="s">
        <v>155</v>
      </c>
      <c r="E186" s="28" t="s">
        <v>31</v>
      </c>
      <c r="F186" s="48">
        <v>3</v>
      </c>
      <c r="G186" s="38" t="s">
        <v>25</v>
      </c>
      <c r="H186" s="32" t="s">
        <v>33</v>
      </c>
      <c r="I186" s="26"/>
      <c r="J186" s="27"/>
      <c r="K186" s="40">
        <v>5629.33</v>
      </c>
      <c r="L186" s="40">
        <f t="shared" si="2"/>
        <v>16887.99</v>
      </c>
      <c r="M186" s="39"/>
      <c r="N186" s="20"/>
      <c r="O186" s="9"/>
      <c r="P186" s="2"/>
      <c r="Q186" s="2"/>
    </row>
    <row r="187" spans="1:17" s="10" customFormat="1" ht="48.75" customHeight="1">
      <c r="A187" s="25">
        <v>180</v>
      </c>
      <c r="B187" s="29">
        <v>1433646</v>
      </c>
      <c r="C187" s="30">
        <v>17319</v>
      </c>
      <c r="D187" s="31" t="s">
        <v>155</v>
      </c>
      <c r="E187" s="28" t="s">
        <v>31</v>
      </c>
      <c r="F187" s="48">
        <v>1</v>
      </c>
      <c r="G187" s="38" t="s">
        <v>25</v>
      </c>
      <c r="H187" s="32" t="s">
        <v>33</v>
      </c>
      <c r="I187" s="26"/>
      <c r="J187" s="27"/>
      <c r="K187" s="40">
        <v>5629.33</v>
      </c>
      <c r="L187" s="40">
        <f t="shared" si="2"/>
        <v>5629.33</v>
      </c>
      <c r="M187" s="39"/>
      <c r="N187" s="20"/>
      <c r="O187" s="9"/>
      <c r="P187" s="2"/>
      <c r="Q187" s="2"/>
    </row>
    <row r="188" spans="1:17" s="10" customFormat="1" ht="48.75" customHeight="1">
      <c r="A188" s="25">
        <v>181</v>
      </c>
      <c r="B188" s="29">
        <v>1433646</v>
      </c>
      <c r="C188" s="30">
        <v>17319</v>
      </c>
      <c r="D188" s="31" t="s">
        <v>155</v>
      </c>
      <c r="E188" s="28" t="s">
        <v>31</v>
      </c>
      <c r="F188" s="48">
        <v>2</v>
      </c>
      <c r="G188" s="38" t="s">
        <v>25</v>
      </c>
      <c r="H188" s="32" t="s">
        <v>33</v>
      </c>
      <c r="I188" s="26"/>
      <c r="J188" s="27"/>
      <c r="K188" s="40">
        <v>5629.33</v>
      </c>
      <c r="L188" s="40">
        <f t="shared" si="2"/>
        <v>11258.66</v>
      </c>
      <c r="M188" s="39"/>
      <c r="N188" s="20"/>
      <c r="O188" s="9"/>
      <c r="P188" s="2"/>
      <c r="Q188" s="2"/>
    </row>
    <row r="189" spans="1:17" s="10" customFormat="1" ht="48.75" customHeight="1">
      <c r="A189" s="25">
        <v>182</v>
      </c>
      <c r="B189" s="29">
        <v>1433645</v>
      </c>
      <c r="C189" s="30">
        <v>17320</v>
      </c>
      <c r="D189" s="31" t="s">
        <v>156</v>
      </c>
      <c r="E189" s="28" t="s">
        <v>31</v>
      </c>
      <c r="F189" s="48">
        <v>1</v>
      </c>
      <c r="G189" s="38" t="s">
        <v>25</v>
      </c>
      <c r="H189" s="32" t="s">
        <v>33</v>
      </c>
      <c r="I189" s="26"/>
      <c r="J189" s="27"/>
      <c r="K189" s="40">
        <v>9331</v>
      </c>
      <c r="L189" s="40">
        <f t="shared" si="2"/>
        <v>9331</v>
      </c>
      <c r="M189" s="39"/>
      <c r="N189" s="20"/>
      <c r="O189" s="9"/>
      <c r="P189" s="2"/>
      <c r="Q189" s="2"/>
    </row>
    <row r="190" spans="1:17" s="10" customFormat="1" ht="48.75" customHeight="1">
      <c r="A190" s="25">
        <v>183</v>
      </c>
      <c r="B190" s="29">
        <v>1433533</v>
      </c>
      <c r="C190" s="30">
        <v>17321</v>
      </c>
      <c r="D190" s="31" t="s">
        <v>157</v>
      </c>
      <c r="E190" s="28" t="s">
        <v>31</v>
      </c>
      <c r="F190" s="48">
        <v>1</v>
      </c>
      <c r="G190" s="38" t="s">
        <v>25</v>
      </c>
      <c r="H190" s="32" t="s">
        <v>33</v>
      </c>
      <c r="I190" s="26"/>
      <c r="J190" s="27"/>
      <c r="K190" s="40">
        <v>11351.63</v>
      </c>
      <c r="L190" s="40">
        <f t="shared" si="2"/>
        <v>11351.63</v>
      </c>
      <c r="M190" s="39"/>
      <c r="N190" s="20"/>
      <c r="O190" s="9"/>
      <c r="P190" s="2"/>
      <c r="Q190" s="2"/>
    </row>
    <row r="191" spans="1:17" s="10" customFormat="1" ht="48.75" customHeight="1">
      <c r="A191" s="25">
        <v>184</v>
      </c>
      <c r="B191" s="29">
        <v>1095468</v>
      </c>
      <c r="C191" s="30">
        <v>72067</v>
      </c>
      <c r="D191" s="31" t="s">
        <v>158</v>
      </c>
      <c r="E191" s="28" t="s">
        <v>31</v>
      </c>
      <c r="F191" s="48">
        <v>4</v>
      </c>
      <c r="G191" s="38" t="s">
        <v>25</v>
      </c>
      <c r="H191" s="32" t="s">
        <v>33</v>
      </c>
      <c r="I191" s="26"/>
      <c r="J191" s="27"/>
      <c r="K191" s="40">
        <v>524.12</v>
      </c>
      <c r="L191" s="40">
        <f t="shared" si="2"/>
        <v>2096.48</v>
      </c>
      <c r="M191" s="39"/>
      <c r="N191" s="20"/>
      <c r="O191" s="9"/>
      <c r="P191" s="2"/>
      <c r="Q191" s="2"/>
    </row>
    <row r="192" spans="1:17" s="10" customFormat="1" ht="48.75" customHeight="1">
      <c r="A192" s="25">
        <v>185</v>
      </c>
      <c r="B192" s="29">
        <v>1467244</v>
      </c>
      <c r="C192" s="30">
        <v>20232</v>
      </c>
      <c r="D192" s="31" t="s">
        <v>159</v>
      </c>
      <c r="E192" s="28" t="s">
        <v>31</v>
      </c>
      <c r="F192" s="48">
        <v>2</v>
      </c>
      <c r="G192" s="38" t="s">
        <v>25</v>
      </c>
      <c r="H192" s="32" t="s">
        <v>33</v>
      </c>
      <c r="I192" s="26"/>
      <c r="J192" s="27"/>
      <c r="K192" s="40">
        <v>40199.25</v>
      </c>
      <c r="L192" s="40">
        <f t="shared" si="2"/>
        <v>80398.5</v>
      </c>
      <c r="M192" s="39"/>
      <c r="N192" s="20"/>
      <c r="O192" s="9"/>
      <c r="P192" s="2"/>
      <c r="Q192" s="2"/>
    </row>
    <row r="193" spans="1:17" s="10" customFormat="1" ht="48.75" customHeight="1">
      <c r="A193" s="25">
        <v>186</v>
      </c>
      <c r="B193" s="29">
        <v>1467244</v>
      </c>
      <c r="C193" s="30">
        <v>20232</v>
      </c>
      <c r="D193" s="31" t="s">
        <v>159</v>
      </c>
      <c r="E193" s="28" t="s">
        <v>31</v>
      </c>
      <c r="F193" s="48">
        <v>3</v>
      </c>
      <c r="G193" s="38" t="s">
        <v>25</v>
      </c>
      <c r="H193" s="32" t="s">
        <v>33</v>
      </c>
      <c r="I193" s="26"/>
      <c r="J193" s="27"/>
      <c r="K193" s="40">
        <v>40199.25</v>
      </c>
      <c r="L193" s="40">
        <f t="shared" si="2"/>
        <v>120597.75</v>
      </c>
      <c r="M193" s="39"/>
      <c r="N193" s="20"/>
      <c r="O193" s="9"/>
      <c r="P193" s="2"/>
      <c r="Q193" s="2"/>
    </row>
    <row r="194" spans="1:17" s="10" customFormat="1" ht="48.75" customHeight="1">
      <c r="A194" s="25">
        <v>187</v>
      </c>
      <c r="B194" s="29">
        <v>1514057</v>
      </c>
      <c r="C194" s="30">
        <v>18008</v>
      </c>
      <c r="D194" s="31" t="s">
        <v>160</v>
      </c>
      <c r="E194" s="28" t="s">
        <v>31</v>
      </c>
      <c r="F194" s="48">
        <v>1</v>
      </c>
      <c r="G194" s="38" t="s">
        <v>25</v>
      </c>
      <c r="H194" s="32" t="s">
        <v>33</v>
      </c>
      <c r="I194" s="26"/>
      <c r="J194" s="27"/>
      <c r="K194" s="40">
        <v>1169.6599999999999</v>
      </c>
      <c r="L194" s="40">
        <f t="shared" si="2"/>
        <v>1169.66</v>
      </c>
      <c r="M194" s="39"/>
      <c r="N194" s="20"/>
      <c r="O194" s="9"/>
      <c r="P194" s="2"/>
      <c r="Q194" s="2"/>
    </row>
    <row r="195" spans="1:17" s="10" customFormat="1" ht="48.75" customHeight="1">
      <c r="A195" s="25">
        <v>188</v>
      </c>
      <c r="B195" s="29">
        <v>1514060</v>
      </c>
      <c r="C195" s="30">
        <v>18009</v>
      </c>
      <c r="D195" s="31" t="s">
        <v>161</v>
      </c>
      <c r="E195" s="28" t="s">
        <v>31</v>
      </c>
      <c r="F195" s="48">
        <v>3</v>
      </c>
      <c r="G195" s="38" t="s">
        <v>25</v>
      </c>
      <c r="H195" s="32" t="s">
        <v>33</v>
      </c>
      <c r="I195" s="26"/>
      <c r="J195" s="27"/>
      <c r="K195" s="40">
        <v>5153.54</v>
      </c>
      <c r="L195" s="40">
        <f t="shared" si="2"/>
        <v>15460.62</v>
      </c>
      <c r="M195" s="39"/>
      <c r="N195" s="20"/>
      <c r="O195" s="9"/>
      <c r="P195" s="2"/>
      <c r="Q195" s="2"/>
    </row>
    <row r="196" spans="1:17" s="10" customFormat="1" ht="48.75" customHeight="1">
      <c r="A196" s="25">
        <v>189</v>
      </c>
      <c r="B196" s="29">
        <v>1514060</v>
      </c>
      <c r="C196" s="30">
        <v>18009</v>
      </c>
      <c r="D196" s="31" t="s">
        <v>161</v>
      </c>
      <c r="E196" s="28" t="s">
        <v>31</v>
      </c>
      <c r="F196" s="48">
        <v>2</v>
      </c>
      <c r="G196" s="38" t="s">
        <v>25</v>
      </c>
      <c r="H196" s="32" t="s">
        <v>33</v>
      </c>
      <c r="I196" s="26"/>
      <c r="J196" s="27"/>
      <c r="K196" s="40">
        <v>5153.54</v>
      </c>
      <c r="L196" s="40">
        <f t="shared" si="2"/>
        <v>10307.08</v>
      </c>
      <c r="M196" s="39"/>
      <c r="N196" s="20"/>
      <c r="O196" s="9"/>
      <c r="P196" s="2"/>
      <c r="Q196" s="2"/>
    </row>
    <row r="197" spans="1:17" s="10" customFormat="1" ht="48.75" customHeight="1">
      <c r="A197" s="25">
        <v>190</v>
      </c>
      <c r="B197" s="29">
        <v>1514202</v>
      </c>
      <c r="C197" s="30">
        <v>18078</v>
      </c>
      <c r="D197" s="31" t="s">
        <v>162</v>
      </c>
      <c r="E197" s="28" t="s">
        <v>31</v>
      </c>
      <c r="F197" s="48">
        <v>2</v>
      </c>
      <c r="G197" s="38" t="s">
        <v>25</v>
      </c>
      <c r="H197" s="32" t="s">
        <v>33</v>
      </c>
      <c r="I197" s="26"/>
      <c r="J197" s="27"/>
      <c r="K197" s="40">
        <v>31277.600000000002</v>
      </c>
      <c r="L197" s="40">
        <f t="shared" si="2"/>
        <v>62555.2</v>
      </c>
      <c r="M197" s="39"/>
      <c r="N197" s="20"/>
      <c r="O197" s="9"/>
      <c r="P197" s="2"/>
      <c r="Q197" s="2"/>
    </row>
    <row r="198" spans="1:17" s="10" customFormat="1" ht="48.75" customHeight="1">
      <c r="A198" s="25">
        <v>191</v>
      </c>
      <c r="B198" s="29">
        <v>1514011</v>
      </c>
      <c r="C198" s="30">
        <v>1514011</v>
      </c>
      <c r="D198" s="31" t="s">
        <v>163</v>
      </c>
      <c r="E198" s="28" t="s">
        <v>31</v>
      </c>
      <c r="F198" s="48">
        <v>17</v>
      </c>
      <c r="G198" s="38" t="s">
        <v>25</v>
      </c>
      <c r="H198" s="32" t="s">
        <v>33</v>
      </c>
      <c r="I198" s="26"/>
      <c r="J198" s="27"/>
      <c r="K198" s="40">
        <v>776.4100000000001</v>
      </c>
      <c r="L198" s="40">
        <f t="shared" si="2"/>
        <v>13198.97</v>
      </c>
      <c r="M198" s="39"/>
      <c r="N198" s="20"/>
      <c r="O198" s="9"/>
      <c r="P198" s="2"/>
      <c r="Q198" s="2"/>
    </row>
    <row r="199" spans="1:17" s="10" customFormat="1" ht="48.75" customHeight="1">
      <c r="A199" s="25">
        <v>192</v>
      </c>
      <c r="B199" s="29">
        <v>1514054</v>
      </c>
      <c r="C199" s="30">
        <v>18006</v>
      </c>
      <c r="D199" s="31" t="s">
        <v>164</v>
      </c>
      <c r="E199" s="28" t="s">
        <v>31</v>
      </c>
      <c r="F199" s="48">
        <v>1</v>
      </c>
      <c r="G199" s="38" t="s">
        <v>25</v>
      </c>
      <c r="H199" s="32" t="s">
        <v>33</v>
      </c>
      <c r="I199" s="26"/>
      <c r="J199" s="27"/>
      <c r="K199" s="40">
        <v>1262.07</v>
      </c>
      <c r="L199" s="40">
        <f t="shared" si="2"/>
        <v>1262.07</v>
      </c>
      <c r="M199" s="39"/>
      <c r="N199" s="20"/>
      <c r="O199" s="9"/>
      <c r="P199" s="2"/>
      <c r="Q199" s="2"/>
    </row>
    <row r="200" spans="1:17" s="10" customFormat="1" ht="48.75" customHeight="1">
      <c r="A200" s="25">
        <v>193</v>
      </c>
      <c r="B200" s="29">
        <v>1514055</v>
      </c>
      <c r="C200" s="30">
        <v>17177</v>
      </c>
      <c r="D200" s="31" t="s">
        <v>165</v>
      </c>
      <c r="E200" s="28" t="s">
        <v>31</v>
      </c>
      <c r="F200" s="48">
        <v>2</v>
      </c>
      <c r="G200" s="38" t="s">
        <v>25</v>
      </c>
      <c r="H200" s="32" t="s">
        <v>33</v>
      </c>
      <c r="I200" s="26"/>
      <c r="J200" s="27"/>
      <c r="K200" s="40">
        <v>39733.93</v>
      </c>
      <c r="L200" s="40">
        <f t="shared" si="2"/>
        <v>79467.86</v>
      </c>
      <c r="M200" s="39"/>
      <c r="N200" s="20"/>
      <c r="O200" s="9"/>
      <c r="P200" s="2"/>
      <c r="Q200" s="2"/>
    </row>
    <row r="201" spans="1:17" s="10" customFormat="1" ht="48.75" customHeight="1">
      <c r="A201" s="25">
        <v>194</v>
      </c>
      <c r="B201" s="29">
        <v>1467690</v>
      </c>
      <c r="C201" s="30">
        <v>94104</v>
      </c>
      <c r="D201" s="31" t="s">
        <v>166</v>
      </c>
      <c r="E201" s="28" t="s">
        <v>31</v>
      </c>
      <c r="F201" s="48">
        <v>3</v>
      </c>
      <c r="G201" s="38" t="s">
        <v>25</v>
      </c>
      <c r="H201" s="32" t="s">
        <v>33</v>
      </c>
      <c r="I201" s="26"/>
      <c r="J201" s="27"/>
      <c r="K201" s="40">
        <v>8310.02</v>
      </c>
      <c r="L201" s="40">
        <f aca="true" t="shared" si="3" ref="L201:L257">ROUND(K201*F201,2)</f>
        <v>24930.06</v>
      </c>
      <c r="M201" s="39"/>
      <c r="N201" s="20"/>
      <c r="O201" s="9"/>
      <c r="P201" s="2"/>
      <c r="Q201" s="2"/>
    </row>
    <row r="202" spans="1:17" s="10" customFormat="1" ht="48.75" customHeight="1">
      <c r="A202" s="25">
        <v>195</v>
      </c>
      <c r="B202" s="29">
        <v>1437971</v>
      </c>
      <c r="C202" s="30">
        <v>17035</v>
      </c>
      <c r="D202" s="31" t="s">
        <v>167</v>
      </c>
      <c r="E202" s="28" t="s">
        <v>31</v>
      </c>
      <c r="F202" s="48">
        <v>2</v>
      </c>
      <c r="G202" s="38" t="s">
        <v>25</v>
      </c>
      <c r="H202" s="32" t="s">
        <v>33</v>
      </c>
      <c r="I202" s="26"/>
      <c r="J202" s="27"/>
      <c r="K202" s="40">
        <v>463.66999999999996</v>
      </c>
      <c r="L202" s="40">
        <f t="shared" si="3"/>
        <v>927.34</v>
      </c>
      <c r="M202" s="39"/>
      <c r="N202" s="20"/>
      <c r="O202" s="9"/>
      <c r="P202" s="2"/>
      <c r="Q202" s="2"/>
    </row>
    <row r="203" spans="1:17" s="10" customFormat="1" ht="48.75" customHeight="1">
      <c r="A203" s="25">
        <v>196</v>
      </c>
      <c r="B203" s="29">
        <v>1438310</v>
      </c>
      <c r="C203" s="30">
        <v>94093</v>
      </c>
      <c r="D203" s="31" t="s">
        <v>168</v>
      </c>
      <c r="E203" s="28" t="s">
        <v>31</v>
      </c>
      <c r="F203" s="48">
        <v>2</v>
      </c>
      <c r="G203" s="38" t="s">
        <v>25</v>
      </c>
      <c r="H203" s="32" t="s">
        <v>33</v>
      </c>
      <c r="I203" s="26"/>
      <c r="J203" s="27"/>
      <c r="K203" s="40">
        <v>6179.889999999999</v>
      </c>
      <c r="L203" s="40">
        <f t="shared" si="3"/>
        <v>12359.78</v>
      </c>
      <c r="M203" s="39"/>
      <c r="N203" s="20"/>
      <c r="O203" s="9"/>
      <c r="P203" s="2"/>
      <c r="Q203" s="2"/>
    </row>
    <row r="204" spans="1:17" s="10" customFormat="1" ht="48.75" customHeight="1">
      <c r="A204" s="25">
        <v>197</v>
      </c>
      <c r="B204" s="29">
        <v>1862089</v>
      </c>
      <c r="C204" s="30">
        <v>71058</v>
      </c>
      <c r="D204" s="31" t="s">
        <v>169</v>
      </c>
      <c r="E204" s="28" t="s">
        <v>31</v>
      </c>
      <c r="F204" s="48">
        <v>2</v>
      </c>
      <c r="G204" s="38" t="s">
        <v>25</v>
      </c>
      <c r="H204" s="32" t="s">
        <v>33</v>
      </c>
      <c r="I204" s="26"/>
      <c r="J204" s="27"/>
      <c r="K204" s="40">
        <v>5815.14</v>
      </c>
      <c r="L204" s="40">
        <f t="shared" si="3"/>
        <v>11630.28</v>
      </c>
      <c r="M204" s="39"/>
      <c r="N204" s="20"/>
      <c r="O204" s="9"/>
      <c r="P204" s="2"/>
      <c r="Q204" s="2"/>
    </row>
    <row r="205" spans="1:17" s="10" customFormat="1" ht="48.75" customHeight="1">
      <c r="A205" s="25">
        <v>198</v>
      </c>
      <c r="B205" s="29">
        <v>1861770</v>
      </c>
      <c r="C205" s="30">
        <v>94166</v>
      </c>
      <c r="D205" s="31" t="s">
        <v>170</v>
      </c>
      <c r="E205" s="28" t="s">
        <v>31</v>
      </c>
      <c r="F205" s="48">
        <v>10</v>
      </c>
      <c r="G205" s="38" t="s">
        <v>25</v>
      </c>
      <c r="H205" s="32" t="s">
        <v>33</v>
      </c>
      <c r="I205" s="26"/>
      <c r="J205" s="27"/>
      <c r="K205" s="40">
        <v>1195.51</v>
      </c>
      <c r="L205" s="40">
        <f t="shared" si="3"/>
        <v>11955.1</v>
      </c>
      <c r="M205" s="39"/>
      <c r="N205" s="20"/>
      <c r="O205" s="9"/>
      <c r="P205" s="2"/>
      <c r="Q205" s="2"/>
    </row>
    <row r="206" spans="1:17" s="10" customFormat="1" ht="48.75" customHeight="1">
      <c r="A206" s="25">
        <v>199</v>
      </c>
      <c r="B206" s="29">
        <v>1034544</v>
      </c>
      <c r="C206" s="30">
        <v>18362</v>
      </c>
      <c r="D206" s="31" t="s">
        <v>171</v>
      </c>
      <c r="E206" s="28" t="s">
        <v>31</v>
      </c>
      <c r="F206" s="48">
        <v>3</v>
      </c>
      <c r="G206" s="38" t="s">
        <v>25</v>
      </c>
      <c r="H206" s="32" t="s">
        <v>33</v>
      </c>
      <c r="I206" s="26"/>
      <c r="J206" s="27"/>
      <c r="K206" s="40">
        <v>1265.83</v>
      </c>
      <c r="L206" s="40">
        <f t="shared" si="3"/>
        <v>3797.49</v>
      </c>
      <c r="M206" s="39"/>
      <c r="N206" s="20"/>
      <c r="O206" s="9"/>
      <c r="P206" s="2"/>
      <c r="Q206" s="2"/>
    </row>
    <row r="207" spans="1:17" s="10" customFormat="1" ht="48.75" customHeight="1">
      <c r="A207" s="25">
        <v>200</v>
      </c>
      <c r="B207" s="29">
        <v>1860462</v>
      </c>
      <c r="C207" s="30">
        <v>1860462</v>
      </c>
      <c r="D207" s="31" t="s">
        <v>36</v>
      </c>
      <c r="E207" s="28" t="s">
        <v>31</v>
      </c>
      <c r="F207" s="48">
        <v>2</v>
      </c>
      <c r="G207" s="38" t="s">
        <v>25</v>
      </c>
      <c r="H207" s="32" t="s">
        <v>33</v>
      </c>
      <c r="I207" s="26"/>
      <c r="J207" s="27"/>
      <c r="K207" s="40">
        <v>42573.92</v>
      </c>
      <c r="L207" s="40">
        <f t="shared" si="3"/>
        <v>85147.84</v>
      </c>
      <c r="M207" s="39"/>
      <c r="N207" s="20"/>
      <c r="O207" s="9"/>
      <c r="P207" s="2"/>
      <c r="Q207" s="2"/>
    </row>
    <row r="208" spans="1:17" s="10" customFormat="1" ht="48.75" customHeight="1">
      <c r="A208" s="25">
        <v>201</v>
      </c>
      <c r="B208" s="29">
        <v>1860337</v>
      </c>
      <c r="C208" s="30">
        <v>1860337</v>
      </c>
      <c r="D208" s="31" t="s">
        <v>37</v>
      </c>
      <c r="E208" s="28" t="s">
        <v>31</v>
      </c>
      <c r="F208" s="48">
        <v>18</v>
      </c>
      <c r="G208" s="38" t="s">
        <v>25</v>
      </c>
      <c r="H208" s="32" t="s">
        <v>33</v>
      </c>
      <c r="I208" s="26"/>
      <c r="J208" s="27"/>
      <c r="K208" s="40">
        <v>1933.15</v>
      </c>
      <c r="L208" s="40">
        <f t="shared" si="3"/>
        <v>34796.7</v>
      </c>
      <c r="M208" s="39"/>
      <c r="N208" s="20"/>
      <c r="O208" s="9"/>
      <c r="P208" s="2"/>
      <c r="Q208" s="2"/>
    </row>
    <row r="209" spans="1:17" s="10" customFormat="1" ht="48.75" customHeight="1">
      <c r="A209" s="25">
        <v>202</v>
      </c>
      <c r="B209" s="29">
        <v>1702015</v>
      </c>
      <c r="C209" s="30">
        <v>31916</v>
      </c>
      <c r="D209" s="31" t="s">
        <v>172</v>
      </c>
      <c r="E209" s="28" t="s">
        <v>31</v>
      </c>
      <c r="F209" s="48">
        <v>2</v>
      </c>
      <c r="G209" s="38" t="s">
        <v>25</v>
      </c>
      <c r="H209" s="32" t="s">
        <v>33</v>
      </c>
      <c r="I209" s="26"/>
      <c r="J209" s="27"/>
      <c r="K209" s="40">
        <v>6741.87</v>
      </c>
      <c r="L209" s="40">
        <f t="shared" si="3"/>
        <v>13483.74</v>
      </c>
      <c r="M209" s="39"/>
      <c r="N209" s="20"/>
      <c r="O209" s="9"/>
      <c r="P209" s="2"/>
      <c r="Q209" s="2"/>
    </row>
    <row r="210" spans="1:17" s="10" customFormat="1" ht="48.75" customHeight="1">
      <c r="A210" s="25">
        <v>203</v>
      </c>
      <c r="B210" s="29">
        <v>1865457</v>
      </c>
      <c r="C210" s="30">
        <v>30514</v>
      </c>
      <c r="D210" s="31" t="s">
        <v>173</v>
      </c>
      <c r="E210" s="28" t="s">
        <v>31</v>
      </c>
      <c r="F210" s="48">
        <v>3</v>
      </c>
      <c r="G210" s="38" t="s">
        <v>25</v>
      </c>
      <c r="H210" s="32" t="s">
        <v>33</v>
      </c>
      <c r="I210" s="26"/>
      <c r="J210" s="27"/>
      <c r="K210" s="40">
        <v>13297.82</v>
      </c>
      <c r="L210" s="40">
        <f t="shared" si="3"/>
        <v>39893.46</v>
      </c>
      <c r="M210" s="39"/>
      <c r="N210" s="20"/>
      <c r="O210" s="9"/>
      <c r="P210" s="2"/>
      <c r="Q210" s="2"/>
    </row>
    <row r="211" spans="1:17" s="10" customFormat="1" ht="48.75" customHeight="1">
      <c r="A211" s="25">
        <v>204</v>
      </c>
      <c r="B211" s="29">
        <v>1031506</v>
      </c>
      <c r="C211" s="30">
        <v>17301</v>
      </c>
      <c r="D211" s="31" t="s">
        <v>174</v>
      </c>
      <c r="E211" s="28" t="s">
        <v>31</v>
      </c>
      <c r="F211" s="48">
        <v>17</v>
      </c>
      <c r="G211" s="38" t="s">
        <v>25</v>
      </c>
      <c r="H211" s="32" t="s">
        <v>33</v>
      </c>
      <c r="I211" s="26"/>
      <c r="J211" s="27"/>
      <c r="K211" s="40">
        <v>142.53</v>
      </c>
      <c r="L211" s="40">
        <f t="shared" si="3"/>
        <v>2423.01</v>
      </c>
      <c r="M211" s="39"/>
      <c r="N211" s="20"/>
      <c r="O211" s="9"/>
      <c r="P211" s="2"/>
      <c r="Q211" s="2"/>
    </row>
    <row r="212" spans="1:17" s="10" customFormat="1" ht="48.75" customHeight="1">
      <c r="A212" s="25">
        <v>205</v>
      </c>
      <c r="B212" s="29">
        <v>1891497</v>
      </c>
      <c r="C212" s="30">
        <v>10884</v>
      </c>
      <c r="D212" s="31" t="s">
        <v>175</v>
      </c>
      <c r="E212" s="28" t="s">
        <v>31</v>
      </c>
      <c r="F212" s="48">
        <v>23</v>
      </c>
      <c r="G212" s="38" t="s">
        <v>25</v>
      </c>
      <c r="H212" s="32" t="s">
        <v>33</v>
      </c>
      <c r="I212" s="26"/>
      <c r="J212" s="27"/>
      <c r="K212" s="40">
        <v>2471.36</v>
      </c>
      <c r="L212" s="40">
        <f t="shared" si="3"/>
        <v>56841.28</v>
      </c>
      <c r="M212" s="39"/>
      <c r="N212" s="20"/>
      <c r="O212" s="9"/>
      <c r="P212" s="2"/>
      <c r="Q212" s="2"/>
    </row>
    <row r="213" spans="1:17" s="10" customFormat="1" ht="48.75" customHeight="1">
      <c r="A213" s="25">
        <v>206</v>
      </c>
      <c r="B213" s="29">
        <v>1149996</v>
      </c>
      <c r="C213" s="30">
        <v>20402</v>
      </c>
      <c r="D213" s="31" t="s">
        <v>176</v>
      </c>
      <c r="E213" s="28" t="s">
        <v>31</v>
      </c>
      <c r="F213" s="48">
        <v>3</v>
      </c>
      <c r="G213" s="38" t="s">
        <v>25</v>
      </c>
      <c r="H213" s="32" t="s">
        <v>33</v>
      </c>
      <c r="I213" s="26"/>
      <c r="J213" s="27"/>
      <c r="K213" s="40">
        <v>9024.619999999999</v>
      </c>
      <c r="L213" s="40">
        <f t="shared" si="3"/>
        <v>27073.86</v>
      </c>
      <c r="M213" s="39"/>
      <c r="N213" s="20"/>
      <c r="O213" s="9"/>
      <c r="P213" s="2"/>
      <c r="Q213" s="2"/>
    </row>
    <row r="214" spans="1:17" s="10" customFormat="1" ht="48.75" customHeight="1">
      <c r="A214" s="25">
        <v>207</v>
      </c>
      <c r="B214" s="29">
        <v>1149996</v>
      </c>
      <c r="C214" s="30">
        <v>20402</v>
      </c>
      <c r="D214" s="31" t="s">
        <v>176</v>
      </c>
      <c r="E214" s="28" t="s">
        <v>31</v>
      </c>
      <c r="F214" s="48">
        <v>2</v>
      </c>
      <c r="G214" s="38" t="s">
        <v>25</v>
      </c>
      <c r="H214" s="32" t="s">
        <v>33</v>
      </c>
      <c r="I214" s="26"/>
      <c r="J214" s="27"/>
      <c r="K214" s="40">
        <v>9024.619999999999</v>
      </c>
      <c r="L214" s="40">
        <f t="shared" si="3"/>
        <v>18049.24</v>
      </c>
      <c r="M214" s="39"/>
      <c r="N214" s="20"/>
      <c r="O214" s="9"/>
      <c r="P214" s="2"/>
      <c r="Q214" s="2"/>
    </row>
    <row r="215" spans="1:17" s="10" customFormat="1" ht="48.75" customHeight="1">
      <c r="A215" s="25">
        <v>208</v>
      </c>
      <c r="B215" s="29">
        <v>1858097</v>
      </c>
      <c r="C215" s="30">
        <v>72112</v>
      </c>
      <c r="D215" s="31" t="s">
        <v>177</v>
      </c>
      <c r="E215" s="28" t="s">
        <v>31</v>
      </c>
      <c r="F215" s="48">
        <v>62</v>
      </c>
      <c r="G215" s="38" t="s">
        <v>25</v>
      </c>
      <c r="H215" s="32" t="s">
        <v>33</v>
      </c>
      <c r="I215" s="26"/>
      <c r="J215" s="27"/>
      <c r="K215" s="40">
        <v>1844.98</v>
      </c>
      <c r="L215" s="40">
        <f t="shared" si="3"/>
        <v>114388.76</v>
      </c>
      <c r="M215" s="39"/>
      <c r="N215" s="20"/>
      <c r="O215" s="9"/>
      <c r="P215" s="2"/>
      <c r="Q215" s="2"/>
    </row>
    <row r="216" spans="1:17" s="10" customFormat="1" ht="48.75" customHeight="1">
      <c r="A216" s="25">
        <v>209</v>
      </c>
      <c r="B216" s="29">
        <v>1031619</v>
      </c>
      <c r="C216" s="30">
        <v>10793</v>
      </c>
      <c r="D216" s="31" t="s">
        <v>178</v>
      </c>
      <c r="E216" s="28" t="s">
        <v>31</v>
      </c>
      <c r="F216" s="48">
        <v>3</v>
      </c>
      <c r="G216" s="38" t="s">
        <v>25</v>
      </c>
      <c r="H216" s="32" t="s">
        <v>33</v>
      </c>
      <c r="I216" s="26"/>
      <c r="J216" s="27"/>
      <c r="K216" s="40">
        <v>97.19</v>
      </c>
      <c r="L216" s="40">
        <f t="shared" si="3"/>
        <v>291.57</v>
      </c>
      <c r="M216" s="39"/>
      <c r="N216" s="20"/>
      <c r="O216" s="9"/>
      <c r="P216" s="2"/>
      <c r="Q216" s="2"/>
    </row>
    <row r="217" spans="1:17" s="10" customFormat="1" ht="48.75" customHeight="1">
      <c r="A217" s="25">
        <v>210</v>
      </c>
      <c r="B217" s="29">
        <v>1143486</v>
      </c>
      <c r="C217" s="30">
        <v>72403</v>
      </c>
      <c r="D217" s="31" t="s">
        <v>179</v>
      </c>
      <c r="E217" s="28" t="s">
        <v>31</v>
      </c>
      <c r="F217" s="48">
        <v>4</v>
      </c>
      <c r="G217" s="38" t="s">
        <v>25</v>
      </c>
      <c r="H217" s="32" t="s">
        <v>33</v>
      </c>
      <c r="I217" s="26"/>
      <c r="J217" s="27"/>
      <c r="K217" s="40">
        <v>10231.91</v>
      </c>
      <c r="L217" s="40">
        <f t="shared" si="3"/>
        <v>40927.64</v>
      </c>
      <c r="M217" s="39"/>
      <c r="N217" s="20"/>
      <c r="O217" s="9"/>
      <c r="P217" s="2"/>
      <c r="Q217" s="2"/>
    </row>
    <row r="218" spans="1:17" s="10" customFormat="1" ht="48.75" customHeight="1">
      <c r="A218" s="25">
        <v>211</v>
      </c>
      <c r="B218" s="29">
        <v>1143484</v>
      </c>
      <c r="C218" s="30">
        <v>30510</v>
      </c>
      <c r="D218" s="31" t="s">
        <v>180</v>
      </c>
      <c r="E218" s="28" t="s">
        <v>31</v>
      </c>
      <c r="F218" s="48">
        <v>11</v>
      </c>
      <c r="G218" s="38" t="s">
        <v>25</v>
      </c>
      <c r="H218" s="32" t="s">
        <v>33</v>
      </c>
      <c r="I218" s="26"/>
      <c r="J218" s="27"/>
      <c r="K218" s="40">
        <v>16583.32</v>
      </c>
      <c r="L218" s="40">
        <f t="shared" si="3"/>
        <v>182416.52</v>
      </c>
      <c r="M218" s="39"/>
      <c r="N218" s="20"/>
      <c r="O218" s="9"/>
      <c r="P218" s="2"/>
      <c r="Q218" s="2"/>
    </row>
    <row r="219" spans="1:17" s="10" customFormat="1" ht="48.75" customHeight="1">
      <c r="A219" s="25">
        <v>212</v>
      </c>
      <c r="B219" s="29">
        <v>1143484</v>
      </c>
      <c r="C219" s="30">
        <v>30510</v>
      </c>
      <c r="D219" s="31" t="s">
        <v>180</v>
      </c>
      <c r="E219" s="28" t="s">
        <v>31</v>
      </c>
      <c r="F219" s="48">
        <v>10</v>
      </c>
      <c r="G219" s="38" t="s">
        <v>25</v>
      </c>
      <c r="H219" s="32" t="s">
        <v>33</v>
      </c>
      <c r="I219" s="26"/>
      <c r="J219" s="27"/>
      <c r="K219" s="40">
        <v>13112.65</v>
      </c>
      <c r="L219" s="40">
        <f t="shared" si="3"/>
        <v>131126.5</v>
      </c>
      <c r="M219" s="39"/>
      <c r="N219" s="20"/>
      <c r="O219" s="9"/>
      <c r="P219" s="2"/>
      <c r="Q219" s="2"/>
    </row>
    <row r="220" spans="1:17" s="10" customFormat="1" ht="48.75" customHeight="1">
      <c r="A220" s="25">
        <v>213</v>
      </c>
      <c r="B220" s="29">
        <v>1143305</v>
      </c>
      <c r="C220" s="30">
        <v>72061</v>
      </c>
      <c r="D220" s="31" t="s">
        <v>181</v>
      </c>
      <c r="E220" s="28" t="s">
        <v>31</v>
      </c>
      <c r="F220" s="48">
        <v>5</v>
      </c>
      <c r="G220" s="38" t="s">
        <v>25</v>
      </c>
      <c r="H220" s="32" t="s">
        <v>33</v>
      </c>
      <c r="I220" s="26"/>
      <c r="J220" s="27"/>
      <c r="K220" s="40">
        <v>3983.1400000000003</v>
      </c>
      <c r="L220" s="40">
        <f t="shared" si="3"/>
        <v>19915.7</v>
      </c>
      <c r="M220" s="39"/>
      <c r="N220" s="20"/>
      <c r="O220" s="9"/>
      <c r="P220" s="2"/>
      <c r="Q220" s="2"/>
    </row>
    <row r="221" spans="1:17" s="10" customFormat="1" ht="48.75" customHeight="1">
      <c r="A221" s="25">
        <v>214</v>
      </c>
      <c r="B221" s="29">
        <v>1143487</v>
      </c>
      <c r="C221" s="30">
        <v>1143487</v>
      </c>
      <c r="D221" s="31" t="s">
        <v>182</v>
      </c>
      <c r="E221" s="28" t="s">
        <v>31</v>
      </c>
      <c r="F221" s="48">
        <v>1</v>
      </c>
      <c r="G221" s="38" t="s">
        <v>25</v>
      </c>
      <c r="H221" s="32" t="s">
        <v>33</v>
      </c>
      <c r="I221" s="26"/>
      <c r="J221" s="27"/>
      <c r="K221" s="40">
        <v>6927.72</v>
      </c>
      <c r="L221" s="40">
        <f t="shared" si="3"/>
        <v>6927.72</v>
      </c>
      <c r="M221" s="39"/>
      <c r="N221" s="20"/>
      <c r="O221" s="9"/>
      <c r="P221" s="2"/>
      <c r="Q221" s="2"/>
    </row>
    <row r="222" spans="1:17" s="10" customFormat="1" ht="48.75" customHeight="1">
      <c r="A222" s="25">
        <v>215</v>
      </c>
      <c r="B222" s="29">
        <v>1143539</v>
      </c>
      <c r="C222" s="30">
        <v>93074</v>
      </c>
      <c r="D222" s="31" t="s">
        <v>183</v>
      </c>
      <c r="E222" s="28" t="s">
        <v>31</v>
      </c>
      <c r="F222" s="48">
        <v>24</v>
      </c>
      <c r="G222" s="38" t="s">
        <v>25</v>
      </c>
      <c r="H222" s="32" t="s">
        <v>33</v>
      </c>
      <c r="I222" s="26"/>
      <c r="J222" s="27"/>
      <c r="K222" s="40">
        <v>5630.35</v>
      </c>
      <c r="L222" s="40">
        <f t="shared" si="3"/>
        <v>135128.4</v>
      </c>
      <c r="M222" s="39"/>
      <c r="N222" s="20"/>
      <c r="O222" s="9"/>
      <c r="P222" s="2"/>
      <c r="Q222" s="2"/>
    </row>
    <row r="223" spans="1:17" s="10" customFormat="1" ht="48.75" customHeight="1">
      <c r="A223" s="25">
        <v>216</v>
      </c>
      <c r="B223" s="29">
        <v>1143539</v>
      </c>
      <c r="C223" s="30">
        <v>93074</v>
      </c>
      <c r="D223" s="31" t="s">
        <v>183</v>
      </c>
      <c r="E223" s="28" t="s">
        <v>31</v>
      </c>
      <c r="F223" s="48">
        <v>18</v>
      </c>
      <c r="G223" s="38" t="s">
        <v>25</v>
      </c>
      <c r="H223" s="32" t="s">
        <v>33</v>
      </c>
      <c r="I223" s="26"/>
      <c r="J223" s="27"/>
      <c r="K223" s="40">
        <v>3967.09</v>
      </c>
      <c r="L223" s="40">
        <f t="shared" si="3"/>
        <v>71407.62</v>
      </c>
      <c r="M223" s="39"/>
      <c r="N223" s="20"/>
      <c r="O223" s="9"/>
      <c r="P223" s="2"/>
      <c r="Q223" s="2"/>
    </row>
    <row r="224" spans="1:17" s="10" customFormat="1" ht="48.75" customHeight="1">
      <c r="A224" s="25">
        <v>217</v>
      </c>
      <c r="B224" s="29">
        <v>1143539</v>
      </c>
      <c r="C224" s="30">
        <v>93074</v>
      </c>
      <c r="D224" s="31" t="s">
        <v>183</v>
      </c>
      <c r="E224" s="28" t="s">
        <v>31</v>
      </c>
      <c r="F224" s="48">
        <v>5</v>
      </c>
      <c r="G224" s="38" t="s">
        <v>25</v>
      </c>
      <c r="H224" s="32" t="s">
        <v>33</v>
      </c>
      <c r="I224" s="26"/>
      <c r="J224" s="27"/>
      <c r="K224" s="40">
        <v>3431.3900000000003</v>
      </c>
      <c r="L224" s="40">
        <f t="shared" si="3"/>
        <v>17156.95</v>
      </c>
      <c r="M224" s="39"/>
      <c r="N224" s="20"/>
      <c r="O224" s="9"/>
      <c r="P224" s="2"/>
      <c r="Q224" s="2"/>
    </row>
    <row r="225" spans="1:17" s="10" customFormat="1" ht="48.75" customHeight="1">
      <c r="A225" s="25">
        <v>218</v>
      </c>
      <c r="B225" s="29">
        <v>1143538</v>
      </c>
      <c r="C225" s="30">
        <v>94280</v>
      </c>
      <c r="D225" s="31" t="s">
        <v>184</v>
      </c>
      <c r="E225" s="28" t="s">
        <v>31</v>
      </c>
      <c r="F225" s="48">
        <v>7</v>
      </c>
      <c r="G225" s="38" t="s">
        <v>25</v>
      </c>
      <c r="H225" s="32" t="s">
        <v>33</v>
      </c>
      <c r="I225" s="26"/>
      <c r="J225" s="27"/>
      <c r="K225" s="40">
        <v>3189.9</v>
      </c>
      <c r="L225" s="40">
        <f t="shared" si="3"/>
        <v>22329.3</v>
      </c>
      <c r="M225" s="39"/>
      <c r="N225" s="20"/>
      <c r="O225" s="9"/>
      <c r="P225" s="2"/>
      <c r="Q225" s="2"/>
    </row>
    <row r="226" spans="1:17" s="10" customFormat="1" ht="48.75" customHeight="1">
      <c r="A226" s="25">
        <v>219</v>
      </c>
      <c r="B226" s="29">
        <v>1143490</v>
      </c>
      <c r="C226" s="30">
        <v>72068</v>
      </c>
      <c r="D226" s="31" t="s">
        <v>185</v>
      </c>
      <c r="E226" s="28" t="s">
        <v>31</v>
      </c>
      <c r="F226" s="48">
        <v>1</v>
      </c>
      <c r="G226" s="38" t="s">
        <v>25</v>
      </c>
      <c r="H226" s="32" t="s">
        <v>33</v>
      </c>
      <c r="I226" s="26"/>
      <c r="J226" s="27"/>
      <c r="K226" s="40">
        <v>19156.62</v>
      </c>
      <c r="L226" s="40">
        <f t="shared" si="3"/>
        <v>19156.62</v>
      </c>
      <c r="M226" s="39"/>
      <c r="N226" s="20"/>
      <c r="O226" s="9"/>
      <c r="P226" s="2"/>
      <c r="Q226" s="2"/>
    </row>
    <row r="227" spans="1:17" s="10" customFormat="1" ht="48.75" customHeight="1">
      <c r="A227" s="25">
        <v>220</v>
      </c>
      <c r="B227" s="29">
        <v>1143297</v>
      </c>
      <c r="C227" s="30">
        <v>94021</v>
      </c>
      <c r="D227" s="31" t="s">
        <v>186</v>
      </c>
      <c r="E227" s="28" t="s">
        <v>31</v>
      </c>
      <c r="F227" s="48">
        <v>13</v>
      </c>
      <c r="G227" s="38" t="s">
        <v>25</v>
      </c>
      <c r="H227" s="32" t="s">
        <v>33</v>
      </c>
      <c r="I227" s="26"/>
      <c r="J227" s="27"/>
      <c r="K227" s="40">
        <v>1670.8999999999999</v>
      </c>
      <c r="L227" s="40">
        <f t="shared" si="3"/>
        <v>21721.7</v>
      </c>
      <c r="M227" s="39"/>
      <c r="N227" s="20"/>
      <c r="O227" s="9"/>
      <c r="P227" s="2"/>
      <c r="Q227" s="2"/>
    </row>
    <row r="228" spans="1:17" s="10" customFormat="1" ht="48.75" customHeight="1">
      <c r="A228" s="25">
        <v>221</v>
      </c>
      <c r="B228" s="29">
        <v>1143297</v>
      </c>
      <c r="C228" s="30">
        <v>94021</v>
      </c>
      <c r="D228" s="31" t="s">
        <v>186</v>
      </c>
      <c r="E228" s="28" t="s">
        <v>31</v>
      </c>
      <c r="F228" s="48">
        <v>17</v>
      </c>
      <c r="G228" s="38" t="s">
        <v>25</v>
      </c>
      <c r="H228" s="32" t="s">
        <v>33</v>
      </c>
      <c r="I228" s="26"/>
      <c r="J228" s="27"/>
      <c r="K228" s="40">
        <v>1670.8999999999999</v>
      </c>
      <c r="L228" s="40">
        <f t="shared" si="3"/>
        <v>28405.3</v>
      </c>
      <c r="M228" s="39"/>
      <c r="N228" s="20"/>
      <c r="O228" s="9"/>
      <c r="P228" s="2"/>
      <c r="Q228" s="2"/>
    </row>
    <row r="229" spans="1:17" s="10" customFormat="1" ht="48.75" customHeight="1">
      <c r="A229" s="25">
        <v>222</v>
      </c>
      <c r="B229" s="29">
        <v>1143297</v>
      </c>
      <c r="C229" s="30">
        <v>94021</v>
      </c>
      <c r="D229" s="31" t="s">
        <v>186</v>
      </c>
      <c r="E229" s="28" t="s">
        <v>31</v>
      </c>
      <c r="F229" s="48">
        <v>3</v>
      </c>
      <c r="G229" s="38" t="s">
        <v>25</v>
      </c>
      <c r="H229" s="32" t="s">
        <v>33</v>
      </c>
      <c r="I229" s="26"/>
      <c r="J229" s="27"/>
      <c r="K229" s="40">
        <v>1670.8999999999999</v>
      </c>
      <c r="L229" s="40">
        <f t="shared" si="3"/>
        <v>5012.7</v>
      </c>
      <c r="M229" s="39"/>
      <c r="N229" s="20"/>
      <c r="O229" s="9"/>
      <c r="P229" s="2"/>
      <c r="Q229" s="2"/>
    </row>
    <row r="230" spans="1:17" s="10" customFormat="1" ht="48.75" customHeight="1">
      <c r="A230" s="25">
        <v>223</v>
      </c>
      <c r="B230" s="29">
        <v>1143297</v>
      </c>
      <c r="C230" s="30">
        <v>94021</v>
      </c>
      <c r="D230" s="31" t="s">
        <v>186</v>
      </c>
      <c r="E230" s="28" t="s">
        <v>31</v>
      </c>
      <c r="F230" s="48">
        <v>145</v>
      </c>
      <c r="G230" s="38" t="s">
        <v>25</v>
      </c>
      <c r="H230" s="32" t="s">
        <v>33</v>
      </c>
      <c r="I230" s="26"/>
      <c r="J230" s="27"/>
      <c r="K230" s="40">
        <v>1670.8999999999999</v>
      </c>
      <c r="L230" s="40">
        <f t="shared" si="3"/>
        <v>242280.5</v>
      </c>
      <c r="M230" s="39"/>
      <c r="N230" s="20"/>
      <c r="O230" s="9"/>
      <c r="P230" s="2"/>
      <c r="Q230" s="2"/>
    </row>
    <row r="231" spans="1:17" s="10" customFormat="1" ht="48.75" customHeight="1">
      <c r="A231" s="25">
        <v>224</v>
      </c>
      <c r="B231" s="29">
        <v>1143292</v>
      </c>
      <c r="C231" s="30">
        <v>94106</v>
      </c>
      <c r="D231" s="31" t="s">
        <v>187</v>
      </c>
      <c r="E231" s="28" t="s">
        <v>31</v>
      </c>
      <c r="F231" s="48">
        <v>41</v>
      </c>
      <c r="G231" s="38" t="s">
        <v>25</v>
      </c>
      <c r="H231" s="32" t="s">
        <v>33</v>
      </c>
      <c r="I231" s="26"/>
      <c r="J231" s="27"/>
      <c r="K231" s="40">
        <v>1021.7099999999999</v>
      </c>
      <c r="L231" s="40">
        <f t="shared" si="3"/>
        <v>41890.11</v>
      </c>
      <c r="M231" s="39"/>
      <c r="N231" s="20"/>
      <c r="O231" s="9"/>
      <c r="P231" s="2"/>
      <c r="Q231" s="2"/>
    </row>
    <row r="232" spans="1:17" s="10" customFormat="1" ht="48.75" customHeight="1">
      <c r="A232" s="25">
        <v>225</v>
      </c>
      <c r="B232" s="29">
        <v>1143289</v>
      </c>
      <c r="C232" s="30">
        <v>95108</v>
      </c>
      <c r="D232" s="31" t="s">
        <v>188</v>
      </c>
      <c r="E232" s="28" t="s">
        <v>31</v>
      </c>
      <c r="F232" s="48">
        <v>1</v>
      </c>
      <c r="G232" s="38" t="s">
        <v>25</v>
      </c>
      <c r="H232" s="32" t="s">
        <v>33</v>
      </c>
      <c r="I232" s="26"/>
      <c r="J232" s="27"/>
      <c r="K232" s="40">
        <v>596.75</v>
      </c>
      <c r="L232" s="40">
        <f t="shared" si="3"/>
        <v>596.75</v>
      </c>
      <c r="M232" s="39"/>
      <c r="N232" s="20"/>
      <c r="O232" s="9"/>
      <c r="P232" s="2"/>
      <c r="Q232" s="2"/>
    </row>
    <row r="233" spans="1:17" s="10" customFormat="1" ht="48.75" customHeight="1">
      <c r="A233" s="25">
        <v>226</v>
      </c>
      <c r="B233" s="29">
        <v>1143289</v>
      </c>
      <c r="C233" s="30">
        <v>95108</v>
      </c>
      <c r="D233" s="31" t="s">
        <v>188</v>
      </c>
      <c r="E233" s="28" t="s">
        <v>31</v>
      </c>
      <c r="F233" s="48">
        <v>20</v>
      </c>
      <c r="G233" s="38" t="s">
        <v>25</v>
      </c>
      <c r="H233" s="32" t="s">
        <v>33</v>
      </c>
      <c r="I233" s="26"/>
      <c r="J233" s="27"/>
      <c r="K233" s="40">
        <v>596.75</v>
      </c>
      <c r="L233" s="40">
        <f t="shared" si="3"/>
        <v>11935</v>
      </c>
      <c r="M233" s="39"/>
      <c r="N233" s="20"/>
      <c r="O233" s="9"/>
      <c r="P233" s="2"/>
      <c r="Q233" s="2"/>
    </row>
    <row r="234" spans="1:17" s="10" customFormat="1" ht="48.75" customHeight="1">
      <c r="A234" s="25">
        <v>227</v>
      </c>
      <c r="B234" s="29">
        <v>1146739</v>
      </c>
      <c r="C234" s="30">
        <v>17358</v>
      </c>
      <c r="D234" s="31" t="s">
        <v>189</v>
      </c>
      <c r="E234" s="28" t="s">
        <v>31</v>
      </c>
      <c r="F234" s="48">
        <v>6</v>
      </c>
      <c r="G234" s="38" t="s">
        <v>25</v>
      </c>
      <c r="H234" s="32" t="s">
        <v>33</v>
      </c>
      <c r="I234" s="26"/>
      <c r="J234" s="27"/>
      <c r="K234" s="40">
        <v>18763.269999999997</v>
      </c>
      <c r="L234" s="40">
        <f t="shared" si="3"/>
        <v>112579.62</v>
      </c>
      <c r="M234" s="39"/>
      <c r="N234" s="20"/>
      <c r="O234" s="9"/>
      <c r="P234" s="2"/>
      <c r="Q234" s="2"/>
    </row>
    <row r="235" spans="1:17" s="10" customFormat="1" ht="48.75" customHeight="1">
      <c r="A235" s="25">
        <v>228</v>
      </c>
      <c r="B235" s="29">
        <v>1146739</v>
      </c>
      <c r="C235" s="30">
        <v>17358</v>
      </c>
      <c r="D235" s="31" t="s">
        <v>189</v>
      </c>
      <c r="E235" s="28" t="s">
        <v>31</v>
      </c>
      <c r="F235" s="48">
        <v>1</v>
      </c>
      <c r="G235" s="38" t="s">
        <v>25</v>
      </c>
      <c r="H235" s="32" t="s">
        <v>33</v>
      </c>
      <c r="I235" s="26"/>
      <c r="J235" s="27"/>
      <c r="K235" s="40">
        <v>18763.269999999997</v>
      </c>
      <c r="L235" s="40">
        <f t="shared" si="3"/>
        <v>18763.27</v>
      </c>
      <c r="M235" s="39"/>
      <c r="N235" s="20"/>
      <c r="O235" s="9"/>
      <c r="P235" s="2"/>
      <c r="Q235" s="2"/>
    </row>
    <row r="236" spans="1:17" s="10" customFormat="1" ht="48.75" customHeight="1">
      <c r="A236" s="25">
        <v>229</v>
      </c>
      <c r="B236" s="29">
        <v>1146739</v>
      </c>
      <c r="C236" s="30">
        <v>17358</v>
      </c>
      <c r="D236" s="31" t="s">
        <v>189</v>
      </c>
      <c r="E236" s="28" t="s">
        <v>31</v>
      </c>
      <c r="F236" s="48">
        <v>4</v>
      </c>
      <c r="G236" s="38" t="s">
        <v>25</v>
      </c>
      <c r="H236" s="32" t="s">
        <v>33</v>
      </c>
      <c r="I236" s="26"/>
      <c r="J236" s="27"/>
      <c r="K236" s="40">
        <v>18763.269999999997</v>
      </c>
      <c r="L236" s="40">
        <f t="shared" si="3"/>
        <v>75053.08</v>
      </c>
      <c r="M236" s="39"/>
      <c r="N236" s="20"/>
      <c r="O236" s="9"/>
      <c r="P236" s="2"/>
      <c r="Q236" s="2"/>
    </row>
    <row r="237" spans="1:17" s="10" customFormat="1" ht="48.75" customHeight="1">
      <c r="A237" s="25">
        <v>230</v>
      </c>
      <c r="B237" s="29">
        <v>1146735</v>
      </c>
      <c r="C237" s="30">
        <v>31805</v>
      </c>
      <c r="D237" s="31" t="s">
        <v>190</v>
      </c>
      <c r="E237" s="28" t="s">
        <v>31</v>
      </c>
      <c r="F237" s="48">
        <v>7</v>
      </c>
      <c r="G237" s="38" t="s">
        <v>25</v>
      </c>
      <c r="H237" s="32" t="s">
        <v>33</v>
      </c>
      <c r="I237" s="26"/>
      <c r="J237" s="27"/>
      <c r="K237" s="40">
        <v>20636.7</v>
      </c>
      <c r="L237" s="40">
        <f t="shared" si="3"/>
        <v>144456.9</v>
      </c>
      <c r="M237" s="39"/>
      <c r="N237" s="20"/>
      <c r="O237" s="9"/>
      <c r="P237" s="2"/>
      <c r="Q237" s="2"/>
    </row>
    <row r="238" spans="1:17" s="10" customFormat="1" ht="48.75" customHeight="1">
      <c r="A238" s="25">
        <v>231</v>
      </c>
      <c r="B238" s="29">
        <v>1146715</v>
      </c>
      <c r="C238" s="30">
        <v>71117</v>
      </c>
      <c r="D238" s="31" t="s">
        <v>191</v>
      </c>
      <c r="E238" s="28" t="s">
        <v>31</v>
      </c>
      <c r="F238" s="48">
        <v>8</v>
      </c>
      <c r="G238" s="38" t="s">
        <v>25</v>
      </c>
      <c r="H238" s="32" t="s">
        <v>33</v>
      </c>
      <c r="I238" s="26"/>
      <c r="J238" s="27"/>
      <c r="K238" s="40">
        <v>9629.369999999999</v>
      </c>
      <c r="L238" s="40">
        <f t="shared" si="3"/>
        <v>77034.96</v>
      </c>
      <c r="M238" s="39"/>
      <c r="N238" s="20"/>
      <c r="O238" s="9"/>
      <c r="P238" s="2"/>
      <c r="Q238" s="2"/>
    </row>
    <row r="239" spans="1:17" s="10" customFormat="1" ht="48.75" customHeight="1">
      <c r="A239" s="25">
        <v>232</v>
      </c>
      <c r="B239" s="29">
        <v>1031725</v>
      </c>
      <c r="C239" s="30">
        <v>13048</v>
      </c>
      <c r="D239" s="31" t="s">
        <v>192</v>
      </c>
      <c r="E239" s="28" t="s">
        <v>31</v>
      </c>
      <c r="F239" s="48">
        <v>5</v>
      </c>
      <c r="G239" s="38" t="s">
        <v>25</v>
      </c>
      <c r="H239" s="32" t="s">
        <v>33</v>
      </c>
      <c r="I239" s="26"/>
      <c r="J239" s="27"/>
      <c r="K239" s="40">
        <v>1289.58</v>
      </c>
      <c r="L239" s="40">
        <f t="shared" si="3"/>
        <v>6447.9</v>
      </c>
      <c r="M239" s="39"/>
      <c r="N239" s="20"/>
      <c r="O239" s="9"/>
      <c r="P239" s="2"/>
      <c r="Q239" s="2"/>
    </row>
    <row r="240" spans="1:17" s="10" customFormat="1" ht="48.75" customHeight="1">
      <c r="A240" s="25">
        <v>233</v>
      </c>
      <c r="B240" s="29">
        <v>1144330</v>
      </c>
      <c r="C240" s="30">
        <v>90294</v>
      </c>
      <c r="D240" s="31" t="s">
        <v>193</v>
      </c>
      <c r="E240" s="28" t="s">
        <v>31</v>
      </c>
      <c r="F240" s="48">
        <v>1</v>
      </c>
      <c r="G240" s="38" t="s">
        <v>25</v>
      </c>
      <c r="H240" s="32" t="s">
        <v>33</v>
      </c>
      <c r="I240" s="26"/>
      <c r="J240" s="27"/>
      <c r="K240" s="40">
        <v>13378.39</v>
      </c>
      <c r="L240" s="40">
        <f t="shared" si="3"/>
        <v>13378.39</v>
      </c>
      <c r="M240" s="39"/>
      <c r="N240" s="20"/>
      <c r="O240" s="9"/>
      <c r="P240" s="2"/>
      <c r="Q240" s="2"/>
    </row>
    <row r="241" spans="1:17" s="10" customFormat="1" ht="48.75" customHeight="1">
      <c r="A241" s="25">
        <v>234</v>
      </c>
      <c r="B241" s="29">
        <v>1144181</v>
      </c>
      <c r="C241" s="30">
        <v>94019</v>
      </c>
      <c r="D241" s="31" t="s">
        <v>194</v>
      </c>
      <c r="E241" s="28" t="s">
        <v>31</v>
      </c>
      <c r="F241" s="48">
        <v>24</v>
      </c>
      <c r="G241" s="38" t="s">
        <v>25</v>
      </c>
      <c r="H241" s="32" t="s">
        <v>33</v>
      </c>
      <c r="I241" s="26"/>
      <c r="J241" s="27"/>
      <c r="K241" s="40">
        <v>3612.4300000000003</v>
      </c>
      <c r="L241" s="40">
        <f t="shared" si="3"/>
        <v>86698.32</v>
      </c>
      <c r="M241" s="39"/>
      <c r="N241" s="20"/>
      <c r="O241" s="9"/>
      <c r="P241" s="2"/>
      <c r="Q241" s="2"/>
    </row>
    <row r="242" spans="1:17" s="10" customFormat="1" ht="48.75" customHeight="1">
      <c r="A242" s="25">
        <v>235</v>
      </c>
      <c r="B242" s="29">
        <v>1542416</v>
      </c>
      <c r="C242" s="30">
        <v>18307</v>
      </c>
      <c r="D242" s="31" t="s">
        <v>195</v>
      </c>
      <c r="E242" s="28" t="s">
        <v>31</v>
      </c>
      <c r="F242" s="48">
        <v>3</v>
      </c>
      <c r="G242" s="38" t="s">
        <v>25</v>
      </c>
      <c r="H242" s="32" t="s">
        <v>33</v>
      </c>
      <c r="I242" s="26"/>
      <c r="J242" s="27"/>
      <c r="K242" s="40">
        <v>5492.74</v>
      </c>
      <c r="L242" s="40">
        <f t="shared" si="3"/>
        <v>16478.22</v>
      </c>
      <c r="M242" s="39"/>
      <c r="N242" s="20"/>
      <c r="O242" s="9"/>
      <c r="P242" s="2"/>
      <c r="Q242" s="2"/>
    </row>
    <row r="243" spans="1:17" s="10" customFormat="1" ht="48.75" customHeight="1">
      <c r="A243" s="25">
        <v>236</v>
      </c>
      <c r="B243" s="29">
        <v>1477091</v>
      </c>
      <c r="C243" s="30">
        <v>72140</v>
      </c>
      <c r="D243" s="31" t="s">
        <v>196</v>
      </c>
      <c r="E243" s="28" t="s">
        <v>31</v>
      </c>
      <c r="F243" s="48">
        <v>1</v>
      </c>
      <c r="G243" s="38" t="s">
        <v>25</v>
      </c>
      <c r="H243" s="32" t="s">
        <v>33</v>
      </c>
      <c r="I243" s="26"/>
      <c r="J243" s="27"/>
      <c r="K243" s="40">
        <v>3189.9</v>
      </c>
      <c r="L243" s="40">
        <f t="shared" si="3"/>
        <v>3189.9</v>
      </c>
      <c r="M243" s="39"/>
      <c r="N243" s="20"/>
      <c r="O243" s="9"/>
      <c r="P243" s="2"/>
      <c r="Q243" s="2"/>
    </row>
    <row r="244" spans="1:17" s="10" customFormat="1" ht="48.75" customHeight="1">
      <c r="A244" s="25">
        <v>237</v>
      </c>
      <c r="B244" s="29">
        <v>1143056</v>
      </c>
      <c r="C244" s="30">
        <v>72075</v>
      </c>
      <c r="D244" s="31" t="s">
        <v>197</v>
      </c>
      <c r="E244" s="28" t="s">
        <v>31</v>
      </c>
      <c r="F244" s="48">
        <v>47</v>
      </c>
      <c r="G244" s="38" t="s">
        <v>25</v>
      </c>
      <c r="H244" s="32" t="s">
        <v>33</v>
      </c>
      <c r="I244" s="26"/>
      <c r="J244" s="27"/>
      <c r="K244" s="40">
        <v>1110.3200000000002</v>
      </c>
      <c r="L244" s="40">
        <f t="shared" si="3"/>
        <v>52185.04</v>
      </c>
      <c r="M244" s="39"/>
      <c r="N244" s="20"/>
      <c r="O244" s="9"/>
      <c r="P244" s="2"/>
      <c r="Q244" s="2"/>
    </row>
    <row r="245" spans="1:17" s="10" customFormat="1" ht="48.75" customHeight="1">
      <c r="A245" s="25">
        <v>238</v>
      </c>
      <c r="B245" s="29">
        <v>1143056</v>
      </c>
      <c r="C245" s="30">
        <v>72075</v>
      </c>
      <c r="D245" s="31" t="s">
        <v>197</v>
      </c>
      <c r="E245" s="28" t="s">
        <v>31</v>
      </c>
      <c r="F245" s="48">
        <v>10</v>
      </c>
      <c r="G245" s="38" t="s">
        <v>25</v>
      </c>
      <c r="H245" s="32" t="s">
        <v>33</v>
      </c>
      <c r="I245" s="26"/>
      <c r="J245" s="27"/>
      <c r="K245" s="40">
        <v>1110.3200000000002</v>
      </c>
      <c r="L245" s="40">
        <f t="shared" si="3"/>
        <v>11103.2</v>
      </c>
      <c r="M245" s="39"/>
      <c r="N245" s="20"/>
      <c r="O245" s="9"/>
      <c r="P245" s="2"/>
      <c r="Q245" s="2"/>
    </row>
    <row r="246" spans="1:17" s="10" customFormat="1" ht="48.75" customHeight="1">
      <c r="A246" s="25">
        <v>239</v>
      </c>
      <c r="B246" s="29">
        <v>1143056</v>
      </c>
      <c r="C246" s="30">
        <v>72075</v>
      </c>
      <c r="D246" s="31" t="s">
        <v>197</v>
      </c>
      <c r="E246" s="28" t="s">
        <v>31</v>
      </c>
      <c r="F246" s="48">
        <v>18</v>
      </c>
      <c r="G246" s="38" t="s">
        <v>25</v>
      </c>
      <c r="H246" s="32" t="s">
        <v>33</v>
      </c>
      <c r="I246" s="26"/>
      <c r="J246" s="27"/>
      <c r="K246" s="40">
        <v>1110.3200000000002</v>
      </c>
      <c r="L246" s="40">
        <f t="shared" si="3"/>
        <v>19985.76</v>
      </c>
      <c r="M246" s="39"/>
      <c r="N246" s="20"/>
      <c r="O246" s="9"/>
      <c r="P246" s="2"/>
      <c r="Q246" s="2"/>
    </row>
    <row r="247" spans="1:17" s="10" customFormat="1" ht="48.75" customHeight="1">
      <c r="A247" s="25">
        <v>240</v>
      </c>
      <c r="B247" s="29">
        <v>1891773</v>
      </c>
      <c r="C247" s="30">
        <v>10461</v>
      </c>
      <c r="D247" s="31" t="s">
        <v>198</v>
      </c>
      <c r="E247" s="28" t="s">
        <v>31</v>
      </c>
      <c r="F247" s="48">
        <v>3</v>
      </c>
      <c r="G247" s="38" t="s">
        <v>25</v>
      </c>
      <c r="H247" s="32" t="s">
        <v>33</v>
      </c>
      <c r="I247" s="26"/>
      <c r="J247" s="27"/>
      <c r="K247" s="40">
        <v>55956.07</v>
      </c>
      <c r="L247" s="40">
        <f t="shared" si="3"/>
        <v>167868.21</v>
      </c>
      <c r="M247" s="39"/>
      <c r="N247" s="20"/>
      <c r="O247" s="9"/>
      <c r="P247" s="2"/>
      <c r="Q247" s="2"/>
    </row>
    <row r="248" spans="1:17" s="10" customFormat="1" ht="48.75" customHeight="1">
      <c r="A248" s="25">
        <v>241</v>
      </c>
      <c r="B248" s="29">
        <v>1709829</v>
      </c>
      <c r="C248" s="30">
        <v>1709829</v>
      </c>
      <c r="D248" s="31" t="s">
        <v>199</v>
      </c>
      <c r="E248" s="28" t="s">
        <v>31</v>
      </c>
      <c r="F248" s="48">
        <v>12</v>
      </c>
      <c r="G248" s="38" t="s">
        <v>25</v>
      </c>
      <c r="H248" s="32" t="s">
        <v>33</v>
      </c>
      <c r="I248" s="26"/>
      <c r="J248" s="27"/>
      <c r="K248" s="40">
        <v>220.53999999999996</v>
      </c>
      <c r="L248" s="40">
        <f t="shared" si="3"/>
        <v>2646.48</v>
      </c>
      <c r="M248" s="39"/>
      <c r="N248" s="20"/>
      <c r="O248" s="9"/>
      <c r="P248" s="2"/>
      <c r="Q248" s="2"/>
    </row>
    <row r="249" spans="1:17" s="10" customFormat="1" ht="48.75" customHeight="1">
      <c r="A249" s="25">
        <v>242</v>
      </c>
      <c r="B249" s="29">
        <v>1474687</v>
      </c>
      <c r="C249" s="30">
        <v>31918</v>
      </c>
      <c r="D249" s="31" t="s">
        <v>200</v>
      </c>
      <c r="E249" s="28" t="s">
        <v>31</v>
      </c>
      <c r="F249" s="48">
        <v>1</v>
      </c>
      <c r="G249" s="38" t="s">
        <v>25</v>
      </c>
      <c r="H249" s="32" t="s">
        <v>33</v>
      </c>
      <c r="I249" s="26"/>
      <c r="J249" s="27"/>
      <c r="K249" s="40">
        <v>1519</v>
      </c>
      <c r="L249" s="40">
        <f t="shared" si="3"/>
        <v>1519</v>
      </c>
      <c r="M249" s="39"/>
      <c r="N249" s="20"/>
      <c r="O249" s="9"/>
      <c r="P249" s="2"/>
      <c r="Q249" s="2"/>
    </row>
    <row r="250" spans="1:17" s="10" customFormat="1" ht="48.75" customHeight="1">
      <c r="A250" s="25">
        <v>243</v>
      </c>
      <c r="B250" s="29">
        <v>1074985</v>
      </c>
      <c r="C250" s="30">
        <v>1074985</v>
      </c>
      <c r="D250" s="31" t="s">
        <v>201</v>
      </c>
      <c r="E250" s="28" t="s">
        <v>31</v>
      </c>
      <c r="F250" s="48">
        <v>19</v>
      </c>
      <c r="G250" s="38" t="s">
        <v>25</v>
      </c>
      <c r="H250" s="32" t="s">
        <v>33</v>
      </c>
      <c r="I250" s="26"/>
      <c r="J250" s="27"/>
      <c r="K250" s="40">
        <v>397.83</v>
      </c>
      <c r="L250" s="40">
        <f t="shared" si="3"/>
        <v>7558.77</v>
      </c>
      <c r="M250" s="39"/>
      <c r="N250" s="20"/>
      <c r="O250" s="9"/>
      <c r="P250" s="2"/>
      <c r="Q250" s="2"/>
    </row>
    <row r="251" spans="1:17" s="10" customFormat="1" ht="48.75" customHeight="1">
      <c r="A251" s="25">
        <v>244</v>
      </c>
      <c r="B251" s="29">
        <v>1074987</v>
      </c>
      <c r="C251" s="30">
        <v>94016</v>
      </c>
      <c r="D251" s="31" t="s">
        <v>202</v>
      </c>
      <c r="E251" s="28" t="s">
        <v>31</v>
      </c>
      <c r="F251" s="48">
        <v>3</v>
      </c>
      <c r="G251" s="38" t="s">
        <v>25</v>
      </c>
      <c r="H251" s="32" t="s">
        <v>33</v>
      </c>
      <c r="I251" s="26"/>
      <c r="J251" s="27"/>
      <c r="K251" s="40">
        <v>10912.88</v>
      </c>
      <c r="L251" s="40">
        <f t="shared" si="3"/>
        <v>32738.64</v>
      </c>
      <c r="M251" s="39"/>
      <c r="N251" s="20"/>
      <c r="O251" s="9"/>
      <c r="P251" s="2"/>
      <c r="Q251" s="2"/>
    </row>
    <row r="252" spans="1:17" s="10" customFormat="1" ht="48.75" customHeight="1">
      <c r="A252" s="25">
        <v>245</v>
      </c>
      <c r="B252" s="29">
        <v>1079296</v>
      </c>
      <c r="C252" s="30">
        <v>10452</v>
      </c>
      <c r="D252" s="31" t="s">
        <v>203</v>
      </c>
      <c r="E252" s="28" t="s">
        <v>31</v>
      </c>
      <c r="F252" s="48">
        <v>4</v>
      </c>
      <c r="G252" s="38" t="s">
        <v>25</v>
      </c>
      <c r="H252" s="32" t="s">
        <v>33</v>
      </c>
      <c r="I252" s="26"/>
      <c r="J252" s="27"/>
      <c r="K252" s="40">
        <v>319.53</v>
      </c>
      <c r="L252" s="40">
        <f t="shared" si="3"/>
        <v>1278.12</v>
      </c>
      <c r="M252" s="39"/>
      <c r="N252" s="20"/>
      <c r="O252" s="9"/>
      <c r="P252" s="2"/>
      <c r="Q252" s="2"/>
    </row>
    <row r="253" spans="1:17" s="10" customFormat="1" ht="48.75" customHeight="1">
      <c r="A253" s="25">
        <v>246</v>
      </c>
      <c r="B253" s="29">
        <v>1079296</v>
      </c>
      <c r="C253" s="30">
        <v>10452</v>
      </c>
      <c r="D253" s="31" t="s">
        <v>203</v>
      </c>
      <c r="E253" s="28" t="s">
        <v>31</v>
      </c>
      <c r="F253" s="48">
        <v>4</v>
      </c>
      <c r="G253" s="38" t="s">
        <v>25</v>
      </c>
      <c r="H253" s="32" t="s">
        <v>33</v>
      </c>
      <c r="I253" s="26"/>
      <c r="J253" s="27"/>
      <c r="K253" s="40">
        <v>319.53</v>
      </c>
      <c r="L253" s="40">
        <f t="shared" si="3"/>
        <v>1278.12</v>
      </c>
      <c r="M253" s="39"/>
      <c r="N253" s="20"/>
      <c r="O253" s="9"/>
      <c r="P253" s="2"/>
      <c r="Q253" s="2"/>
    </row>
    <row r="254" spans="1:17" s="10" customFormat="1" ht="48.75" customHeight="1">
      <c r="A254" s="25">
        <v>247</v>
      </c>
      <c r="B254" s="29">
        <v>1851592</v>
      </c>
      <c r="C254" s="30">
        <v>71060</v>
      </c>
      <c r="D254" s="31" t="s">
        <v>204</v>
      </c>
      <c r="E254" s="28" t="s">
        <v>31</v>
      </c>
      <c r="F254" s="48">
        <v>53</v>
      </c>
      <c r="G254" s="38" t="s">
        <v>25</v>
      </c>
      <c r="H254" s="32" t="s">
        <v>33</v>
      </c>
      <c r="I254" s="26"/>
      <c r="J254" s="27"/>
      <c r="K254" s="40">
        <v>1114.95</v>
      </c>
      <c r="L254" s="40">
        <f t="shared" si="3"/>
        <v>59092.35</v>
      </c>
      <c r="M254" s="39"/>
      <c r="N254" s="20"/>
      <c r="O254" s="9"/>
      <c r="P254" s="2"/>
      <c r="Q254" s="2"/>
    </row>
    <row r="255" spans="1:17" s="10" customFormat="1" ht="48.75" customHeight="1">
      <c r="A255" s="25">
        <v>248</v>
      </c>
      <c r="B255" s="29">
        <v>1851680</v>
      </c>
      <c r="C255" s="30">
        <v>18400</v>
      </c>
      <c r="D255" s="31" t="s">
        <v>205</v>
      </c>
      <c r="E255" s="28" t="s">
        <v>31</v>
      </c>
      <c r="F255" s="48">
        <v>10</v>
      </c>
      <c r="G255" s="38" t="s">
        <v>25</v>
      </c>
      <c r="H255" s="32" t="s">
        <v>33</v>
      </c>
      <c r="I255" s="26"/>
      <c r="J255" s="27"/>
      <c r="K255" s="40">
        <v>3307.1400000000003</v>
      </c>
      <c r="L255" s="40">
        <f t="shared" si="3"/>
        <v>33071.4</v>
      </c>
      <c r="M255" s="39"/>
      <c r="N255" s="20"/>
      <c r="O255" s="9"/>
      <c r="P255" s="2"/>
      <c r="Q255" s="2"/>
    </row>
    <row r="256" spans="1:17" s="10" customFormat="1" ht="48.75" customHeight="1">
      <c r="A256" s="25">
        <v>249</v>
      </c>
      <c r="B256" s="29">
        <v>1851792</v>
      </c>
      <c r="C256" s="30">
        <v>1851792</v>
      </c>
      <c r="D256" s="31" t="s">
        <v>206</v>
      </c>
      <c r="E256" s="28" t="s">
        <v>31</v>
      </c>
      <c r="F256" s="48">
        <v>1</v>
      </c>
      <c r="G256" s="38" t="s">
        <v>25</v>
      </c>
      <c r="H256" s="32" t="s">
        <v>33</v>
      </c>
      <c r="I256" s="26"/>
      <c r="J256" s="27"/>
      <c r="K256" s="40">
        <v>11289.51</v>
      </c>
      <c r="L256" s="40">
        <f t="shared" si="3"/>
        <v>11289.51</v>
      </c>
      <c r="M256" s="39"/>
      <c r="N256" s="20"/>
      <c r="O256" s="9"/>
      <c r="P256" s="2"/>
      <c r="Q256" s="2"/>
    </row>
    <row r="257" spans="1:17" s="10" customFormat="1" ht="48.75" customHeight="1">
      <c r="A257" s="25">
        <v>250</v>
      </c>
      <c r="B257" s="29">
        <v>1851592</v>
      </c>
      <c r="C257" s="30">
        <v>71060</v>
      </c>
      <c r="D257" s="31" t="s">
        <v>204</v>
      </c>
      <c r="E257" s="28" t="s">
        <v>31</v>
      </c>
      <c r="F257" s="48">
        <v>1</v>
      </c>
      <c r="G257" s="38" t="s">
        <v>25</v>
      </c>
      <c r="H257" s="32" t="s">
        <v>33</v>
      </c>
      <c r="I257" s="26"/>
      <c r="J257" s="27"/>
      <c r="K257" s="40">
        <v>1114.95</v>
      </c>
      <c r="L257" s="40">
        <f t="shared" si="3"/>
        <v>1114.95</v>
      </c>
      <c r="M257" s="39"/>
      <c r="N257" s="20"/>
      <c r="O257" s="9"/>
      <c r="P257" s="2"/>
      <c r="Q257" s="2"/>
    </row>
    <row r="258" spans="1:17" s="4" customFormat="1" ht="16.5" customHeight="1">
      <c r="A258" s="21"/>
      <c r="B258" s="22"/>
      <c r="C258" s="22"/>
      <c r="D258" s="22"/>
      <c r="E258" s="22"/>
      <c r="F258" s="22"/>
      <c r="G258" s="24"/>
      <c r="H258" s="22"/>
      <c r="I258" s="22"/>
      <c r="J258" s="22"/>
      <c r="K258" s="33" t="s">
        <v>2</v>
      </c>
      <c r="L258" s="34">
        <f>SUM(L8:L257)</f>
        <v>11330490.779999996</v>
      </c>
      <c r="M258" s="36"/>
      <c r="N258" s="36"/>
      <c r="O258" s="15" t="s">
        <v>19</v>
      </c>
      <c r="P258" s="2"/>
      <c r="Q258" s="2"/>
    </row>
    <row r="259" spans="1:15" ht="25.5" customHeight="1">
      <c r="A259" s="61" t="s">
        <v>18</v>
      </c>
      <c r="B259" s="63"/>
      <c r="C259" s="63"/>
      <c r="D259" s="63"/>
      <c r="E259" s="63"/>
      <c r="F259" s="63"/>
      <c r="G259" s="63"/>
      <c r="H259" s="63"/>
      <c r="I259" s="23"/>
      <c r="J259" s="23"/>
      <c r="K259" s="23"/>
      <c r="L259" s="42">
        <f>ROUND(L258*1.2,2)</f>
        <v>13596588.94</v>
      </c>
      <c r="M259" s="37"/>
      <c r="N259" s="37"/>
      <c r="O259" s="14" t="s">
        <v>30</v>
      </c>
    </row>
    <row r="260" spans="1:17" s="7" customFormat="1" ht="32.25" customHeight="1">
      <c r="A260" s="66" t="s">
        <v>1</v>
      </c>
      <c r="B260" s="66"/>
      <c r="C260" s="66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2"/>
      <c r="Q260" s="2"/>
    </row>
    <row r="261" spans="1:15" ht="15.75" customHeight="1">
      <c r="A261" s="65" t="s">
        <v>6</v>
      </c>
      <c r="B261" s="65"/>
      <c r="C261" s="65"/>
      <c r="D261" s="6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5.75" customHeight="1">
      <c r="A262" s="65" t="s">
        <v>7</v>
      </c>
      <c r="B262" s="65"/>
      <c r="C262" s="65"/>
      <c r="D262" s="6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5.75" customHeight="1">
      <c r="A263" s="65" t="s">
        <v>32</v>
      </c>
      <c r="B263" s="65"/>
      <c r="C263" s="65"/>
      <c r="D263" s="6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8" ht="60" customHeight="1">
      <c r="A264" s="65" t="s">
        <v>8</v>
      </c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R264" s="16"/>
    </row>
    <row r="265" spans="1:14" ht="28.5" customHeight="1">
      <c r="A265" s="64" t="s">
        <v>20</v>
      </c>
      <c r="B265" s="64"/>
      <c r="C265" s="64"/>
      <c r="D265" s="64"/>
      <c r="E265" s="64"/>
      <c r="F265" s="17"/>
      <c r="G265" s="18"/>
      <c r="H265" s="18"/>
      <c r="I265" s="3"/>
      <c r="J265" s="18" t="s">
        <v>21</v>
      </c>
      <c r="K265" s="19"/>
      <c r="L265" s="19"/>
      <c r="M265" s="19"/>
      <c r="N265" s="19"/>
    </row>
    <row r="266" spans="1:14" ht="28.5" customHeight="1">
      <c r="A266" s="59" t="s">
        <v>22</v>
      </c>
      <c r="B266" s="59" t="s">
        <v>23</v>
      </c>
      <c r="C266" s="59"/>
      <c r="D266" s="59"/>
      <c r="E266" s="59"/>
      <c r="F266" s="60" t="s">
        <v>24</v>
      </c>
      <c r="G266" s="60"/>
      <c r="H266" s="60"/>
      <c r="I266" s="3"/>
      <c r="J266" s="19"/>
      <c r="K266" s="19"/>
      <c r="L266" s="19"/>
      <c r="M266" s="19"/>
      <c r="N266" s="19"/>
    </row>
    <row r="267" spans="4:15" ht="15">
      <c r="D267" s="3"/>
      <c r="E267" s="6"/>
      <c r="F267" s="3"/>
      <c r="G267" s="3"/>
      <c r="H267" s="3"/>
      <c r="I267" s="3"/>
      <c r="J267" s="3"/>
      <c r="K267" s="3"/>
      <c r="L267" s="3"/>
      <c r="M267" s="3"/>
      <c r="N267" s="3"/>
      <c r="O267" s="7"/>
    </row>
  </sheetData>
  <sheetProtection/>
  <autoFilter ref="A7:O266"/>
  <mergeCells count="26">
    <mergeCell ref="A2:O2"/>
    <mergeCell ref="A1:O1"/>
    <mergeCell ref="A262:D262"/>
    <mergeCell ref="A263:D263"/>
    <mergeCell ref="A261:D261"/>
    <mergeCell ref="B5:B6"/>
    <mergeCell ref="J5:J6"/>
    <mergeCell ref="L4:L6"/>
    <mergeCell ref="B4:J4"/>
    <mergeCell ref="N4:N6"/>
    <mergeCell ref="A266:E266"/>
    <mergeCell ref="F266:H266"/>
    <mergeCell ref="F5:F6"/>
    <mergeCell ref="I5:I6"/>
    <mergeCell ref="G5:H5"/>
    <mergeCell ref="C5:C6"/>
    <mergeCell ref="A259:H259"/>
    <mergeCell ref="A265:E265"/>
    <mergeCell ref="A264:O264"/>
    <mergeCell ref="A260:C260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25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2021-06-24T06:53:45Z</dcterms:modified>
  <cp:category/>
  <cp:version/>
  <cp:contentType/>
  <cp:contentStatus/>
</cp:coreProperties>
</file>