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'РНХн'!$A$7:$O$17</definedName>
    <definedName name="_xlnm.Print_Area" localSheetId="0">'РНХн'!$A$1:$O$17</definedName>
  </definedNames>
  <calcPr fullCalcOnLoad="1"/>
</workbook>
</file>

<file path=xl/sharedStrings.xml><?xml version="1.0" encoding="utf-8"?>
<sst xmlns="http://schemas.openxmlformats.org/spreadsheetml/2006/main" count="39" uniqueCount="38">
  <si>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</si>
  <si>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</si>
  <si>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</si>
  <si>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</si>
  <si>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</si>
  <si>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</si>
  <si>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</si>
  <si>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</si>
  <si>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</si>
  <si>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</si>
  <si>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</si>
  <si>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</si>
  <si>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</si>
  <si>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</si>
  <si>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</si>
  <si>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</si>
  <si>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</si>
  <si>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</si>
  <si>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</si>
  <si>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</si>
  <si>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</si>
  <si>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</si>
  <si>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</si>
  <si>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</si>
  <si>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</si>
  <si>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</si>
  <si>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</si>
  <si>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</si>
  <si>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</si>
  <si>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</si>
  <si>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</si>
  <si>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неделимый</t>
  </si>
  <si>
    <t>Лот № 2021/03-31 - Задвижка 30лс976нж 250х63 ХЛ1 эл-пр фл-кр</t>
  </si>
  <si>
    <t>100053</t>
  </si>
  <si>
    <t>Задвижка 30лс976нж 250х63 ХЛ1 эл/пр флкр</t>
  </si>
  <si>
    <t>КМП</t>
  </si>
  <si>
    <t>ЦентрСклад 26</t>
  </si>
  <si>
    <t>Объем материально-технических ресурсов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</si>
</sst>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85" zoomScaleSheetLayoutView="85" workbookViewId="0" topLeftCell="A1">
      <selection activeCell="N9" sqref="N9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53" t="s">
        <v>0</v>
      </c>
      <c r="B4" s="61" t="s">
        <v>37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6"/>
      <c r="Q4" s="46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1442084</v>
      </c>
      <c r="C8" s="30" t="s">
        <v>33</v>
      </c>
      <c r="D8" s="31" t="s">
        <v>34</v>
      </c>
      <c r="E8" s="28" t="s">
        <v>35</v>
      </c>
      <c r="F8" s="48">
        <v>1</v>
      </c>
      <c r="G8" s="38" t="s">
        <v>25</v>
      </c>
      <c r="H8" s="32" t="s">
        <v>36</v>
      </c>
      <c r="I8" s="26"/>
      <c r="J8" s="27"/>
      <c r="K8" s="40">
        <v>374564.49</v>
      </c>
      <c r="L8" s="40">
        <f>ROUND(K8*F8,2)</f>
        <v>374564.49</v>
      </c>
      <c r="M8" s="39"/>
      <c r="N8" s="20"/>
      <c r="O8" s="9"/>
      <c r="P8" s="2"/>
      <c r="Q8" s="2"/>
    </row>
    <row r="9" spans="1:17" s="4" customFormat="1" ht="16.5" customHeight="1">
      <c r="A9" s="21"/>
      <c r="B9" s="22"/>
      <c r="C9" s="22"/>
      <c r="D9" s="22"/>
      <c r="E9" s="22"/>
      <c r="F9" s="22"/>
      <c r="G9" s="24"/>
      <c r="H9" s="22"/>
      <c r="I9" s="22"/>
      <c r="J9" s="22"/>
      <c r="K9" s="33" t="s">
        <v>2</v>
      </c>
      <c r="L9" s="34">
        <f>SUM(L8:L8)</f>
        <v>374564.49</v>
      </c>
      <c r="M9" s="36"/>
      <c r="N9" s="36"/>
      <c r="O9" s="15" t="s">
        <v>19</v>
      </c>
      <c r="P9" s="2"/>
      <c r="Q9" s="2"/>
    </row>
    <row r="10" spans="1:15" ht="25.5" customHeight="1">
      <c r="A10" s="61" t="s">
        <v>18</v>
      </c>
      <c r="B10" s="63"/>
      <c r="C10" s="63"/>
      <c r="D10" s="63"/>
      <c r="E10" s="63"/>
      <c r="F10" s="63"/>
      <c r="G10" s="63"/>
      <c r="H10" s="63"/>
      <c r="I10" s="23"/>
      <c r="J10" s="23"/>
      <c r="K10" s="23"/>
      <c r="L10" s="42">
        <f>ROUND(L9*1.2,2)</f>
        <v>449477.39</v>
      </c>
      <c r="M10" s="37"/>
      <c r="N10" s="37"/>
      <c r="O10" s="14" t="s">
        <v>30</v>
      </c>
    </row>
    <row r="11" spans="1:17" s="7" customFormat="1" ht="32.25" customHeight="1">
      <c r="A11" s="66" t="s">
        <v>1</v>
      </c>
      <c r="B11" s="66"/>
      <c r="C11" s="66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2"/>
      <c r="Q11" s="2"/>
    </row>
    <row r="12" spans="1:15" ht="15.75" customHeight="1">
      <c r="A12" s="65" t="s">
        <v>6</v>
      </c>
      <c r="B12" s="65"/>
      <c r="C12" s="65"/>
      <c r="D12" s="6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 customHeight="1">
      <c r="A13" s="65" t="s">
        <v>7</v>
      </c>
      <c r="B13" s="65"/>
      <c r="C13" s="65"/>
      <c r="D13" s="6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65" t="s">
        <v>31</v>
      </c>
      <c r="B14" s="65"/>
      <c r="C14" s="65"/>
      <c r="D14" s="6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8" ht="60" customHeight="1">
      <c r="A15" s="65" t="s">
        <v>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R15" s="16"/>
    </row>
    <row r="16" spans="1:14" ht="28.5" customHeight="1">
      <c r="A16" s="64" t="s">
        <v>20</v>
      </c>
      <c r="B16" s="64"/>
      <c r="C16" s="64"/>
      <c r="D16" s="64"/>
      <c r="E16" s="64"/>
      <c r="F16" s="17"/>
      <c r="G16" s="18"/>
      <c r="H16" s="18"/>
      <c r="I16" s="3"/>
      <c r="J16" s="18" t="s">
        <v>21</v>
      </c>
      <c r="K16" s="19"/>
      <c r="L16" s="19"/>
      <c r="M16" s="19"/>
      <c r="N16" s="19"/>
    </row>
    <row r="17" spans="1:14" ht="28.5" customHeight="1">
      <c r="A17" s="59" t="s">
        <v>22</v>
      </c>
      <c r="B17" s="59" t="s">
        <v>23</v>
      </c>
      <c r="C17" s="59"/>
      <c r="D17" s="59"/>
      <c r="E17" s="59"/>
      <c r="F17" s="60" t="s">
        <v>24</v>
      </c>
      <c r="G17" s="60"/>
      <c r="H17" s="60"/>
      <c r="I17" s="3"/>
      <c r="J17" s="19"/>
      <c r="K17" s="19"/>
      <c r="L17" s="19"/>
      <c r="M17" s="19"/>
      <c r="N17" s="19"/>
    </row>
    <row r="18" spans="4:15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3"/>
      <c r="O18" s="7"/>
    </row>
  </sheetData>
  <sheetProtection/>
  <autoFilter ref="A7:O17"/>
  <mergeCells count="26">
    <mergeCell ref="A2:O2"/>
    <mergeCell ref="A1:O1"/>
    <mergeCell ref="A13:D13"/>
    <mergeCell ref="A14:D14"/>
    <mergeCell ref="A12:D12"/>
    <mergeCell ref="B5:B6"/>
    <mergeCell ref="J5:J6"/>
    <mergeCell ref="L4:L6"/>
    <mergeCell ref="B4:J4"/>
    <mergeCell ref="N4:N6"/>
    <mergeCell ref="A17:E17"/>
    <mergeCell ref="F17:H17"/>
    <mergeCell ref="F5:F6"/>
    <mergeCell ref="I5:I6"/>
    <mergeCell ref="G5:H5"/>
    <mergeCell ref="C5:C6"/>
    <mergeCell ref="A10:H10"/>
    <mergeCell ref="A16:E16"/>
    <mergeCell ref="A15:O15"/>
    <mergeCell ref="A11:C11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2021-06-24T06:44:23Z</dcterms:modified>
  <cp:category/>
  <cp:version/>
  <cp:contentType/>
  <cp:contentStatus/>
</cp:coreProperties>
</file>