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'РНХн'!$A$7:$O$307</definedName>
    <definedName name="_xlnm.Print_Area" localSheetId="0">'РНХн'!$A$1:$O$307</definedName>
  </definedNames>
  <calcPr fullCalcOnLoad="1"/>
</workbook>
</file>

<file path=xl/sharedStrings.xml><?xml version="1.0" encoding="utf-8"?>
<sst xmlns="http://schemas.openxmlformats.org/spreadsheetml/2006/main" count="1198" uniqueCount="229">
  <si>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</si>
  <si>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</si>
  <si>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</si>
  <si>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</si>
  <si>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</si>
  <si>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</si>
  <si>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</si>
  <si>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</si>
  <si>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</si>
  <si>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</si>
  <si>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</si>
  <si>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</si>
  <si>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</si>
  <si>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</si>
  <si>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</si>
  <si>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</si>
  <si>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</si>
  <si>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</si>
  <si>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</si>
  <si>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</si>
  <si>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</si>
  <si>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</si>
  <si>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</si>
  <si>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</si>
  <si>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</si>
  <si>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</si>
  <si>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</si>
  <si>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</si>
  <si>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</si>
  <si>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</si>
  <si>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</si>
  <si>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</si>
  <si>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</si>
  <si>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Лот № 2021/03-40 - Переходы</t>
  </si>
  <si>
    <t>Переход К 273Х12-159Х8-12Х18Н10Т</t>
  </si>
  <si>
    <t>Переход К 325Х12-219Х10-15Х5М</t>
  </si>
  <si>
    <t>Переход К 89Х8-57Х6</t>
  </si>
  <si>
    <t>Переход К 108Х6-57Х6</t>
  </si>
  <si>
    <t>Переход К 325Х14-219Х10</t>
  </si>
  <si>
    <t>Переход П Э 159х10-57х6</t>
  </si>
  <si>
    <t>Переход К 57Х5-25Х3-12Х18Н10Т</t>
  </si>
  <si>
    <t>Переход П К 108Х6-89Х6-12Х18Н10Т</t>
  </si>
  <si>
    <t>Переход П К 219Х6-108Х4</t>
  </si>
  <si>
    <t>ЦентрСклад 25</t>
  </si>
  <si>
    <t>ПЕРЕХОД 32*4-22*3 СТ20 ГОСТ17378</t>
  </si>
  <si>
    <t>ПЕРЕХОД ПК 273*10-108*6 СТ 15Х5М ТУ1468-001-01394395-95</t>
  </si>
  <si>
    <t>ПЕРЕХОД ПК 57*5-25*3 СТАЛЬ 20 ГОСТ 17378-2001</t>
  </si>
  <si>
    <t>ПЕРЕХОД ПК 219*10-108*6 СТАЛЬ 20 ГОСТ 17378-2001</t>
  </si>
  <si>
    <t>ПЕРЕХОД 377*13-219*10 СТ 15Х5М ТУ 1462-003-50725464</t>
  </si>
  <si>
    <t>ПЕРЕХОД ПК 159*8-89*6 СТАЛЬ 20 ГОСТ 17378-2001</t>
  </si>
  <si>
    <t>ПЕРЕХОДЫ Э76*3,5-57*3</t>
  </si>
  <si>
    <t>ПЕРЕХОД ПК 108*6-57*6 СТ15Х5М ТУ 1468-002-17192736-2003</t>
  </si>
  <si>
    <t>ПЕРЕХОД 219*10-108*8 СТ.20 ГОСТ17378-01</t>
  </si>
  <si>
    <t>ПЕРЕХОД 159*8-108*8 СТ 12Х18Н10Т ТУ1462-003-50725464</t>
  </si>
  <si>
    <t>ПЕРЕХОД  ПК 57*3-32*2 СТ09Г2С ГОСТ17378-2001</t>
  </si>
  <si>
    <t>ПЕРЕХОД ПК273*12-219*10 СТ 12Х18Н10Т</t>
  </si>
  <si>
    <t>ПЕРЕХОД ПЭ 89*8-57*8 СТ20</t>
  </si>
  <si>
    <t>ПЕРЕХОД 159*6-108*6 СТ09Г2С ГОСТ 17378-01</t>
  </si>
  <si>
    <t>ПЕРЕХОД  32*5-18*5 СТ09Г2С</t>
  </si>
  <si>
    <t>ПЕРЕХОД 32*4-25*3 СТ20</t>
  </si>
  <si>
    <t>ПЕРЕХОД 159*10-89*8 СТ. 20</t>
  </si>
  <si>
    <t>ПЕРЕХОД 219*14-159*12 08Х18Н10Т</t>
  </si>
  <si>
    <t>ПЕРЕХОД К 426*18-325*16 СТ15Х5М ТУ 1468-002-17192736-03</t>
  </si>
  <si>
    <t>ПЕРЕХОД ПК 159*8-114*6 СТ20 ГОСТ17378-01</t>
  </si>
  <si>
    <t>ПЕРЕХОД 219*10-159*8 СТ20 ГОСТ 17378</t>
  </si>
  <si>
    <t>ПЕРЕХОД 159*12-57*6  СТ09Г2С</t>
  </si>
  <si>
    <t>ПЕРЕХОД ПК 377*20-273*16 СТАЛЬ 20 ГОСТ 17378-2001</t>
  </si>
  <si>
    <t>ПЕРЕХОД К89*6-57*5 15Х5М</t>
  </si>
  <si>
    <t>ПЕРЕХОД 15Х5М 219*12-159*10 ПЭ ТУ 1468-002-17192736-03</t>
  </si>
  <si>
    <t>ПЕРЕХОД ПК 159*8-133*8СТ 15Х5М ТУ 1468-002-17192736-2003</t>
  </si>
  <si>
    <t>ПЕРЕХОД 273*10-159*7 СТ 15Х5М</t>
  </si>
  <si>
    <t>ПЕРЕХОД ДУ 20*2,8-ДУ15*2,8 изВГП</t>
  </si>
  <si>
    <t>ПЕРЕХОД К 159*6-89*6 СТ10Х17Н13М2Т</t>
  </si>
  <si>
    <t>ПЕРЕХОД Э 325*8-159*6 СТ.20 ГОСТ17378-2001</t>
  </si>
  <si>
    <t>ПЕРЕХОД ПК 89*8-57*8 СТ 20</t>
  </si>
  <si>
    <t>ПЕРЕХОД ПЭ 426*12-273*10 СТАЛЬ 20 ГОСТ 17378-2001</t>
  </si>
  <si>
    <t>ПЕРЕХОД  К159*8-57*6  СТ.20</t>
  </si>
  <si>
    <t>ПЕРЕХОД К 219*14/12/-89*6 СТ.20</t>
  </si>
  <si>
    <t>ПЕРЕХОД ПК 25*3-18*2 СТ20  ГОСТ 17378-01</t>
  </si>
  <si>
    <t>ПЕРЕХОД 32*4-18*3 СТ.20</t>
  </si>
  <si>
    <t>ПЕРЕХОД Э108*8 -89*8 СТ15Х5М</t>
  </si>
  <si>
    <t>ПЕРЕХОД ПК 25*3,5-22*3,5 СТ20  ГОСТ 17378-01 ТУ</t>
  </si>
  <si>
    <t>ПРЕХОД К219*6-89*6  ГОСТ 17378-01</t>
  </si>
  <si>
    <t>ПЕРЕХОД159*10-57*6 СТ20</t>
  </si>
  <si>
    <t>ПЕРЕХОД 57*5-32*4 СТ 12Х18Н10Т ТУ1468-010-39918642-02</t>
  </si>
  <si>
    <t>ПЕРЕХОД ПК 57*5-25*4 СТАЛЬ 20 ГОСТ 17378-2001</t>
  </si>
  <si>
    <t>ПЕРЕХОД ПК-219*12-159*11 СТ 10Х17Н13М2Т ТУ 1468-010-39918645-02</t>
  </si>
  <si>
    <t>ПЕРЕХОД  ПК 219*8-159*6 СТ10Х17Н13М2Т</t>
  </si>
  <si>
    <t>ПЕРЕХОД 325*8-159*6 СТАЛЬ 09Г2С ГОСТ 17378-2001</t>
  </si>
  <si>
    <t>ПЕРЕХОД Э 89*8-45*5 СТ20</t>
  </si>
  <si>
    <t>ПЕРЕХОД П К-426*12-219*8 СТАЛЬ 20</t>
  </si>
  <si>
    <t>ПЕРЕХОД ПК 325*12-159*8 СТАЛЬ 20 ГОСТ 17378-2001</t>
  </si>
  <si>
    <t>ПЕРЕХОД ПК 325*12-108*6 СТАЛЬ 10Х17Н13М2Т ТУ 1468-001-01394395-95</t>
  </si>
  <si>
    <t>ПЕРЕХОД 159*12-89*10 СТ 15Х5М</t>
  </si>
  <si>
    <t>ПЕРЕХОД ПЭ 57*6-32*4 СТАЛЬ 20 ГОСТ 17378-2001</t>
  </si>
  <si>
    <t>ПЕРЕХОД ПЭ 325*10-219*8 СТ20</t>
  </si>
  <si>
    <t>ПЕРЕХОДЫ СТ.20 159*8-108*6 ГОСТ17378</t>
  </si>
  <si>
    <t>ПЕРЕХОД СТ20 89*6-57*4</t>
  </si>
  <si>
    <t>ПЕРЕХОД ДУ 32xdy25-10,0(100) СТ.20 L=50мм ЧЕРТЁЖ №ТМ-06-ДТР-264-10</t>
  </si>
  <si>
    <t>ПЕРЕХОД Э 325*10-159*6 СТ20 ГОСТ 17378-2001</t>
  </si>
  <si>
    <t>ПЕРЕХОД СТ20 89*8-45*5 ГОСТ17378</t>
  </si>
  <si>
    <t>ПЕРЕХОДЫ 377Х14-273Х16 СТ20</t>
  </si>
  <si>
    <t>ПЕРЕХОД 32*3-25*3 СТ20 ГОСТ17378,01</t>
  </si>
  <si>
    <t>ПЕРЕХОД К 219*12-108*10 15Х5М ТУ1468-001-17192736-03</t>
  </si>
  <si>
    <t>ПЕРЕХОД К57*5-32*3 СТ.12Х1МФ</t>
  </si>
  <si>
    <t>ПЕРЕХОД159*8-89*8 СТ15Х5М ТУ 1462-003-50725464</t>
  </si>
  <si>
    <t>ПЕРЕХОД  Э 325*10-273*10 СТ20</t>
  </si>
  <si>
    <t>ПЕРЕХОД 15Х5М 108*6-57*5</t>
  </si>
  <si>
    <t>ПЕРЕХОД  ПК 219*6-108*4 СТ09Г2С ГОСТ17378-2001</t>
  </si>
  <si>
    <t>ПЕРЕХОД СТ.12Х18Н10Т 273*10-159*8</t>
  </si>
  <si>
    <t>ПЕРЕХОД CТ 12Х18Н10Т 219*10-159*10</t>
  </si>
  <si>
    <t>ПЕРЕХОД ПК 89*8-45*6 СТ20 ГОСТ 17378-01</t>
  </si>
  <si>
    <t>ПЕРЕХОД П  133*8-57*4 СТ20</t>
  </si>
  <si>
    <t>ПЕРЕХОД ПК 159*4,5-108*4 СТ09Г2С ГОСТ 17378-2001</t>
  </si>
  <si>
    <t>ПЕРЕХОД Э 159*8-133*8 СТ20</t>
  </si>
  <si>
    <t>ПЕРЕХОД ПК 108*6-89*6 СТАЛЬ 20 ГОСТ 17378-2001</t>
  </si>
  <si>
    <t>ПЕРЕХОД К219*10-159*7 СТ.12Х1МФ</t>
  </si>
  <si>
    <t>ПЕРЕХОД ПК89*6-57*6 12Х18Н10Т ТУ1468-001-01394395-95</t>
  </si>
  <si>
    <t>ПЕРЕХОД К60,5х3,9-57х3,5 СТ20</t>
  </si>
  <si>
    <t>ПЕРЕХОД ПЭ 377*10-273*7 СТАЛЬ 20 ГОСТ 17378-2001</t>
  </si>
  <si>
    <t>ПЕРЕХОД Э 159*10-108*8  СТ15Х5М</t>
  </si>
  <si>
    <t>ПЕРЕХОД ПК 159*8-108*6 СТАЛЬ 10Х17Н13М2Т ТУ 1468-001-01394395-95</t>
  </si>
  <si>
    <t>ПЕРЕХОДЫ Э СТ,12Х18Н10Т 219*10-159*8</t>
  </si>
  <si>
    <t>ПЕРЕХОД П К-76*6-38*3 СТАЛЬ 20</t>
  </si>
  <si>
    <t>ПЕРЕХОД ПК 159*10-108*8 СТАЛЬ 20 ГОСТ 17378-01</t>
  </si>
  <si>
    <t>ПЕРЕХОД К219*10-108*6 СТ.12Х1МФ</t>
  </si>
  <si>
    <t>ПЕРЕХОД 219*6-108*6 СТ20 ГОСТ17378</t>
  </si>
  <si>
    <t>ПЕРЕХОД 159*12-57*6  СТ.20</t>
  </si>
  <si>
    <t>ПЕРЕХОД ПК 108*9-57*6 СТ20 ГОСТ 17378</t>
  </si>
  <si>
    <t>ПЕРЕХОД 89*8-57*8  СТ 15Х5М</t>
  </si>
  <si>
    <t>ПЕРЕХОД Э 57*5-25*3</t>
  </si>
  <si>
    <t>ПЕРЕХОД 219*12-108*8 СТ.20 ГОСТ17378-2001</t>
  </si>
  <si>
    <t>ПЕРЕХОД 20*15*2 СТАЛЬ 20 ОСТ 36-44-81</t>
  </si>
  <si>
    <t>ПЕРЕХОД 20*15*3  СТ 20 ОСТ36-44-81</t>
  </si>
  <si>
    <t>ПЕРЕХОД ПЭ 159*10-89*8 СТАЛЬ 20 ГОСТ 17378-20011</t>
  </si>
  <si>
    <t>ПЕРЕХОД 32*25*3 СТАЛЬ 20 ОСТ 36-44-81</t>
  </si>
  <si>
    <t>ПЕРЕХОД 25*20*2 СТАЛЬ 20 ОСТ 36-44-81</t>
  </si>
  <si>
    <t>ПЕРЕХОД ПК 38*4-32*4 СТАЛЬ 20 ГОСТ 17378-01</t>
  </si>
  <si>
    <t>ПЕРЕХОД  ТУ  СТ.20  57*6-18*3</t>
  </si>
  <si>
    <t>ПЕРЕХОД  45*4-25*3   СТ 09Г2С</t>
  </si>
  <si>
    <t>ПЕРЕХОД ПК 32*3-18*3 СТАЛЬ 20 ТУ 3647-095-00148139-00</t>
  </si>
  <si>
    <t>ПЕРЕХОД 08Х18Н10Т 159*8-89*6</t>
  </si>
  <si>
    <t>ПЕРЕХОД П К 89*6-32*4 СТ.20 ТУ 3647-095-00148139-00</t>
  </si>
  <si>
    <t>ПЕРЕХОД СТ.20 ПЭ  273*10-219*8</t>
  </si>
  <si>
    <t>ПЕРЕХОД 89*3,5-45*2,5 СТ20</t>
  </si>
  <si>
    <t>ПЕРЕХОД 325*12-219*10 СТ 08Х18Н10Т ТУ 1468-002-17192736-03</t>
  </si>
  <si>
    <t>ПЕРЕХОД 57*6-25*4 СТ20 ГОСТ17378-01</t>
  </si>
  <si>
    <t>ПЕРЕХОД ПКШ 25*4*18*4СТ.20 ТУ</t>
  </si>
  <si>
    <t>ПЕРЕХОД 57*5-32*3 СТ 10Х17Н13М2Т ТУ1462-003-50725464</t>
  </si>
  <si>
    <t>ПЕРЕХОД ПК 219*10-133*8 СТАЛЬ 12Х18Н10Т ТУ 1468-001-01394395-95</t>
  </si>
  <si>
    <t>ПЕРЕХОД СТ.20 45*4-38*4</t>
  </si>
  <si>
    <t>ПЕРЕХОД ПК 25*3-18*3 СТ20</t>
  </si>
  <si>
    <t>ПЕРЕХОД Э 57*5-32*3 СТ.20 ГОСТ17378-01</t>
  </si>
  <si>
    <t>ПЕРЕХОД 108*8-89*6 СТ20 ГОСТ17378-01</t>
  </si>
  <si>
    <t>ПЕРЕХОД  ПЭ219*10-108*6-10 СТ20 ГОСТ17378-20011</t>
  </si>
  <si>
    <t>ПЕРЕХОД Э 273*12-219*10 СТ.20</t>
  </si>
  <si>
    <t>ПЕРЕХОД 12Х18Н10Т 57*5-38*4 ТУ1462-003-50725464</t>
  </si>
  <si>
    <t>ПЕРЕХОД  П 89*8-76*6 СТ20 ГОСТ 17378-2001</t>
  </si>
  <si>
    <t>ПЕРЕХОД ПК 57*6-38*4 СТАЛЬ 09Г2С ГОСТ 17378-2001</t>
  </si>
  <si>
    <t>ПЕРЕХОД 325*14-219*14 СТ 12Х18Н10Т ТУ 1468-010-39918642-02</t>
  </si>
  <si>
    <t>ПЕРЕХОД 168,3*18,26-114,3*13,49 Gr. WPL6 CR BW  ASTM A420 HRC</t>
  </si>
  <si>
    <t>ПЕРЕХОДЫ 219Х8-159Х8 СТ08Х18Н10Т</t>
  </si>
  <si>
    <t>ПЕРЕХОД 159*12-108*10 08Х18Н10Т ТУ1468-002-17192736-03</t>
  </si>
  <si>
    <t>ПЕРЕХОД ПК 325*12-219*14 СТАЛЬ 15Х5М С ТО</t>
  </si>
  <si>
    <t>ПЕРЕХОД CТ 08Х18Н10Т 219*14-159*14 ТУ1468-002-17192736-03</t>
  </si>
  <si>
    <t>ПЕРЕХОД ПЭ 89*6-57*6 СТАЛЬ 20 ГОСТ 17378-2001</t>
  </si>
  <si>
    <t>ПЕРЕХОД 57*6-25*3 СТАЛЬ 20</t>
  </si>
  <si>
    <t>ПЕРЕХОД К219*10-89*5</t>
  </si>
  <si>
    <t>ПЕРЕХОД К 325*16-219*16 СТ09Г2С</t>
  </si>
  <si>
    <t>ПЕРЕХОД СТ20 57*5-25*3</t>
  </si>
  <si>
    <t>ПЕРЕХОД 108*9-57*6 СТ20</t>
  </si>
  <si>
    <t>ПЕРЕХОД 133*5-108*4 СТ09Г2С</t>
  </si>
  <si>
    <t>ПЕРЕХОД 219*14-159*12 СТ15Х5М ТУ1468-003-507254</t>
  </si>
  <si>
    <t>ПЕРЕХОД ПК 57*6-22*3 СТ 20</t>
  </si>
  <si>
    <t>ПЕРЕХОД ПК 57*6-32*5 СТ 08Х18Н10Т ТУ 1468-002-1712736-03</t>
  </si>
  <si>
    <t>ПЕРЕХОД Э 133*6-108*6 СТ20</t>
  </si>
  <si>
    <t>ПЕРЕХОД  П 45*5-25*4 СТ 20</t>
  </si>
  <si>
    <t>ПЕРЕХОД ПК159*8-89*6 СТ 12Х18Н10Т ТУ1462-003-50725464-2010</t>
  </si>
  <si>
    <t>ПЕРЕХОД 426*12-159*10 СТ.09Г2С</t>
  </si>
  <si>
    <t>ПЕРЕХОД  Э 325*8-219*7ГОСТ 17378</t>
  </si>
  <si>
    <t>ПЕРЕХОД К СТ.08Х18Н10Т  57*6-38*5</t>
  </si>
  <si>
    <t>ПЕРЕХОД ПЭ 108*6-89*6 СТ20</t>
  </si>
  <si>
    <t>ПЕРЕХОД ПКТ 530*30-426*16-8,0 СТАЛЬ 15Х5М-У А18.11-209 ТУ 1468-120-1411419-93</t>
  </si>
  <si>
    <t>ПЕРЕХОД 114*6-89*6 СТ20 ГОСТ 17378</t>
  </si>
  <si>
    <t>ПЕРЕХОД СТ09Г2С 89*6-45*4</t>
  </si>
  <si>
    <t>ПЕРЕХОД  108*4-57*3 СТ20  Э</t>
  </si>
  <si>
    <t>ПЕРЕХОД СТ20 159*8-89*6 ГОСТ17378</t>
  </si>
  <si>
    <t>ПЕРЕХОД К 219,1*8,74-168,3*7,92 Gr.WP 11CI. 2</t>
  </si>
  <si>
    <t>ПЕРЕХОДЭ 323,8*25,4-219,1*18,26  WPL6   ER BW  A420 HRC</t>
  </si>
  <si>
    <t>ПЕРЕХОД К СТ20 219*12-159*10</t>
  </si>
  <si>
    <t>ПЕРЕХОД К 355,6*27,79-323,8*25,4 Gr.WP 11CI. 1 С</t>
  </si>
  <si>
    <t>Переход эксцентрический приварной встык, из легированной стали 355,6х27,79-323,8х25,4 Gr.WP11 Cl.1</t>
  </si>
  <si>
    <t>ПЕРЕХОД 219,1*8,74-168,3*7,92 Gr. WP11 CI.1 CR BW ASTM A234</t>
  </si>
  <si>
    <t>ПЕРЕХОД ПК 426*12-159*8 СТАЛЬ 20 ГОСТ 17378-2001</t>
  </si>
  <si>
    <t>ПЕРЕХОД К133*5-108*4</t>
  </si>
  <si>
    <t>ПЕРЕХОД 114,3*8,56-60,3*5,54 Gr. WPL6 CR BW  ASTM A420</t>
  </si>
  <si>
    <t>ПЕРЕХОД ПК 426*16-325*16 СТ15Х5М-У  ТУ 1468-120-1411419-93</t>
  </si>
  <si>
    <t>ПЕРЕХОД К СТ20 325*12-108*6</t>
  </si>
  <si>
    <t>ПЕРЕХОД 168,3*7,11-114.3*6,02 Gr. WPL6 CR BW  ASTM A420</t>
  </si>
  <si>
    <t>ПЕРЕХОДЫ К СТ.20  108*8-57*6 ГОСТ17378-01</t>
  </si>
  <si>
    <t>ПЕРЕХОДЫ 219Х10-114*6 12Х18Н10Т</t>
  </si>
  <si>
    <t>ПЕРЕХОД П 45*5-32*4 СТ20</t>
  </si>
  <si>
    <t>ПЕРЕХОДЫ Х5М 325Х219</t>
  </si>
  <si>
    <t>ПЕРЕХОД ПК 89*6-57*6 СТАЛЬ 20 ГОСТ 17378-2001</t>
  </si>
  <si>
    <t>ПЕРЕХОД П К-273*18-159*12 СТАЛЬ 09Г2С</t>
  </si>
  <si>
    <t>ПЕРЕХОД К СТ. 08Х18Н10Т 273*12-159*12</t>
  </si>
  <si>
    <t>ПЕРЕХОДЫ Х5М 159Х89</t>
  </si>
  <si>
    <t>ПЕРЕХОД СТ.09Г2С 89*8-57*6</t>
  </si>
  <si>
    <t>ПЕРЕХОД 152*10-114*10 СТ 15Х5М ТУ 1462-002-17192736-03</t>
  </si>
  <si>
    <t>ПЕРЕХОД 159*5-57*3 П-20 ГОСТ17378-01</t>
  </si>
  <si>
    <t>ПЕРЕХОД 89*6-76*5 СТ.20</t>
  </si>
  <si>
    <t>ПЕРЕХОД ПЭ 159*8-114*6 СТ.20 ГОСТ 17378-2001</t>
  </si>
  <si>
    <t>ПЕРЕХОД 159*8-89*8 СТ15Х5М</t>
  </si>
  <si>
    <t>ПЕРЕХОД СТ20 45*4-25*3</t>
  </si>
  <si>
    <t>ПЕРЕХОД К 38*3-25*3 СТ 20 ГОСТ 17378-01</t>
  </si>
  <si>
    <t>ПЕРЕХОД 12Х18Н10Т 57*5-45*4 ТУ1462-003-50725464</t>
  </si>
  <si>
    <t>ПЕРЕХОД СТ20 108*6-89*6 ГОСТ17378-2001</t>
  </si>
  <si>
    <t>ПЕРЕХОД  СТ.09Г2С  32*4-18*3</t>
  </si>
  <si>
    <t>ПЕРЕХОД Э 219*10-133*8 СТАЛЬ 20</t>
  </si>
  <si>
    <t>ПЕРЕХОД СТ20 45*4-32*4 ГОСТ17378-01</t>
  </si>
  <si>
    <t>ПЕРЕХОД  426*12-219*8 СТ.09Г2С</t>
  </si>
  <si>
    <t>ПЕРЕХОД СТ.20 38*3-32*3</t>
  </si>
  <si>
    <t>ПЕРЕХОД 108*8-89*8 СТ20 ГОСТ17378</t>
  </si>
  <si>
    <t>ПЕРЕХОД Э 219*6-108*4 СТ20</t>
  </si>
  <si>
    <t>ПЕРЕХОД  ПК 114*8-89*8 СТ20</t>
  </si>
  <si>
    <t>ПЕРЕХОД ПК 76*6-57*6 СТАЛЬ 20 ГОСТ 17378-2001</t>
  </si>
  <si>
    <t>ПЕРЕХОД 12Х18Н10Т 45*4-25*4</t>
  </si>
  <si>
    <t>ПЕРЕХОД ПК 325*8-219*7 СТАЛЬ 10Х17Н13М2Т ТУ 1468-001-01394395-95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</si>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</sst>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228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1565983</v>
      </c>
      <c r="C8" s="30">
        <v>18193</v>
      </c>
      <c r="D8" s="31" t="s">
        <v>44</v>
      </c>
      <c r="E8" s="28" t="s">
        <v>31</v>
      </c>
      <c r="F8" s="48">
        <v>2</v>
      </c>
      <c r="G8" s="38" t="s">
        <v>25</v>
      </c>
      <c r="H8" s="32" t="s">
        <v>43</v>
      </c>
      <c r="I8" s="26"/>
      <c r="J8" s="27"/>
      <c r="K8" s="40">
        <v>126.58000000000001</v>
      </c>
      <c r="L8" s="40">
        <f>ROUND(K8*F8,2)</f>
        <v>253.16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1648872</v>
      </c>
      <c r="C9" s="30">
        <v>94069</v>
      </c>
      <c r="D9" s="31" t="s">
        <v>45</v>
      </c>
      <c r="E9" s="28" t="s">
        <v>31</v>
      </c>
      <c r="F9" s="48">
        <v>5</v>
      </c>
      <c r="G9" s="38" t="s">
        <v>25</v>
      </c>
      <c r="H9" s="32" t="s">
        <v>43</v>
      </c>
      <c r="I9" s="26"/>
      <c r="J9" s="27"/>
      <c r="K9" s="40">
        <v>43113.37</v>
      </c>
      <c r="L9" s="40">
        <f aca="true" t="shared" si="0" ref="L9:L72">ROUND(K9*F9,2)</f>
        <v>215566.85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1263697</v>
      </c>
      <c r="C10" s="30">
        <v>12485</v>
      </c>
      <c r="D10" s="31" t="s">
        <v>46</v>
      </c>
      <c r="E10" s="28" t="s">
        <v>31</v>
      </c>
      <c r="F10" s="48">
        <v>50</v>
      </c>
      <c r="G10" s="38" t="s">
        <v>25</v>
      </c>
      <c r="H10" s="32" t="s">
        <v>43</v>
      </c>
      <c r="I10" s="26"/>
      <c r="J10" s="27"/>
      <c r="K10" s="40">
        <v>60.03000000000001</v>
      </c>
      <c r="L10" s="40">
        <f t="shared" si="0"/>
        <v>3001.5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1263680</v>
      </c>
      <c r="C11" s="30">
        <v>17272</v>
      </c>
      <c r="D11" s="31" t="s">
        <v>47</v>
      </c>
      <c r="E11" s="28" t="s">
        <v>31</v>
      </c>
      <c r="F11" s="48">
        <v>3</v>
      </c>
      <c r="G11" s="38" t="s">
        <v>25</v>
      </c>
      <c r="H11" s="32" t="s">
        <v>43</v>
      </c>
      <c r="I11" s="26"/>
      <c r="J11" s="27"/>
      <c r="K11" s="40">
        <v>498.74</v>
      </c>
      <c r="L11" s="40">
        <f t="shared" si="0"/>
        <v>1496.22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1562689</v>
      </c>
      <c r="C12" s="30">
        <v>95046</v>
      </c>
      <c r="D12" s="31" t="s">
        <v>48</v>
      </c>
      <c r="E12" s="28" t="s">
        <v>31</v>
      </c>
      <c r="F12" s="48">
        <v>1</v>
      </c>
      <c r="G12" s="38" t="s">
        <v>25</v>
      </c>
      <c r="H12" s="32" t="s">
        <v>43</v>
      </c>
      <c r="I12" s="26"/>
      <c r="J12" s="27"/>
      <c r="K12" s="40">
        <v>16183.029999999999</v>
      </c>
      <c r="L12" s="40">
        <f t="shared" si="0"/>
        <v>16183.03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1263680</v>
      </c>
      <c r="C13" s="30">
        <v>17272</v>
      </c>
      <c r="D13" s="31" t="s">
        <v>47</v>
      </c>
      <c r="E13" s="28" t="s">
        <v>31</v>
      </c>
      <c r="F13" s="48">
        <v>25</v>
      </c>
      <c r="G13" s="38" t="s">
        <v>25</v>
      </c>
      <c r="H13" s="32" t="s">
        <v>43</v>
      </c>
      <c r="I13" s="26"/>
      <c r="J13" s="27"/>
      <c r="K13" s="40">
        <v>498.74</v>
      </c>
      <c r="L13" s="40">
        <f t="shared" si="0"/>
        <v>12468.5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1315300</v>
      </c>
      <c r="C14" s="30">
        <v>12484</v>
      </c>
      <c r="D14" s="31" t="s">
        <v>49</v>
      </c>
      <c r="E14" s="28" t="s">
        <v>31</v>
      </c>
      <c r="F14" s="48">
        <v>58</v>
      </c>
      <c r="G14" s="38" t="s">
        <v>25</v>
      </c>
      <c r="H14" s="32" t="s">
        <v>43</v>
      </c>
      <c r="I14" s="26"/>
      <c r="J14" s="27"/>
      <c r="K14" s="40">
        <v>267.31</v>
      </c>
      <c r="L14" s="40">
        <f t="shared" si="0"/>
        <v>15503.98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1263942</v>
      </c>
      <c r="C15" s="30">
        <v>13036</v>
      </c>
      <c r="D15" s="31" t="s">
        <v>50</v>
      </c>
      <c r="E15" s="28" t="s">
        <v>31</v>
      </c>
      <c r="F15" s="48">
        <v>2</v>
      </c>
      <c r="G15" s="38" t="s">
        <v>25</v>
      </c>
      <c r="H15" s="32" t="s">
        <v>43</v>
      </c>
      <c r="I15" s="26"/>
      <c r="J15" s="27"/>
      <c r="K15" s="40">
        <v>192.26</v>
      </c>
      <c r="L15" s="40">
        <f t="shared" si="0"/>
        <v>384.52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1315300</v>
      </c>
      <c r="C16" s="30">
        <v>12484</v>
      </c>
      <c r="D16" s="31" t="s">
        <v>49</v>
      </c>
      <c r="E16" s="28" t="s">
        <v>31</v>
      </c>
      <c r="F16" s="48">
        <v>9</v>
      </c>
      <c r="G16" s="38" t="s">
        <v>25</v>
      </c>
      <c r="H16" s="32" t="s">
        <v>43</v>
      </c>
      <c r="I16" s="26"/>
      <c r="J16" s="27"/>
      <c r="K16" s="40">
        <v>202.69</v>
      </c>
      <c r="L16" s="40">
        <f t="shared" si="0"/>
        <v>1824.21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1651819</v>
      </c>
      <c r="C17" s="30">
        <v>94024</v>
      </c>
      <c r="D17" s="31" t="s">
        <v>51</v>
      </c>
      <c r="E17" s="28" t="s">
        <v>31</v>
      </c>
      <c r="F17" s="48">
        <v>8</v>
      </c>
      <c r="G17" s="38" t="s">
        <v>25</v>
      </c>
      <c r="H17" s="32" t="s">
        <v>43</v>
      </c>
      <c r="I17" s="26"/>
      <c r="J17" s="27"/>
      <c r="K17" s="40">
        <v>160.56</v>
      </c>
      <c r="L17" s="40">
        <f t="shared" si="0"/>
        <v>1284.48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1163964</v>
      </c>
      <c r="C18" s="30">
        <v>17443</v>
      </c>
      <c r="D18" s="31" t="s">
        <v>52</v>
      </c>
      <c r="E18" s="28" t="s">
        <v>31</v>
      </c>
      <c r="F18" s="48">
        <v>1</v>
      </c>
      <c r="G18" s="38" t="s">
        <v>25</v>
      </c>
      <c r="H18" s="32" t="s">
        <v>43</v>
      </c>
      <c r="I18" s="26"/>
      <c r="J18" s="27"/>
      <c r="K18" s="40">
        <v>619.01</v>
      </c>
      <c r="L18" s="40">
        <f t="shared" si="0"/>
        <v>619.01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1163964</v>
      </c>
      <c r="C19" s="30">
        <v>17443</v>
      </c>
      <c r="D19" s="31" t="s">
        <v>52</v>
      </c>
      <c r="E19" s="28" t="s">
        <v>31</v>
      </c>
      <c r="F19" s="48">
        <v>5</v>
      </c>
      <c r="G19" s="38" t="s">
        <v>25</v>
      </c>
      <c r="H19" s="32" t="s">
        <v>43</v>
      </c>
      <c r="I19" s="26"/>
      <c r="J19" s="27"/>
      <c r="K19" s="40">
        <v>477.62</v>
      </c>
      <c r="L19" s="40">
        <f t="shared" si="0"/>
        <v>2388.1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1163970</v>
      </c>
      <c r="C20" s="30">
        <v>72115</v>
      </c>
      <c r="D20" s="31" t="s">
        <v>53</v>
      </c>
      <c r="E20" s="28" t="s">
        <v>31</v>
      </c>
      <c r="F20" s="48">
        <v>6</v>
      </c>
      <c r="G20" s="38" t="s">
        <v>25</v>
      </c>
      <c r="H20" s="32" t="s">
        <v>43</v>
      </c>
      <c r="I20" s="26"/>
      <c r="J20" s="27"/>
      <c r="K20" s="40">
        <v>1826.4199999999998</v>
      </c>
      <c r="L20" s="40">
        <f t="shared" si="0"/>
        <v>10958.52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1163964</v>
      </c>
      <c r="C21" s="30">
        <v>17443</v>
      </c>
      <c r="D21" s="31" t="s">
        <v>52</v>
      </c>
      <c r="E21" s="28" t="s">
        <v>31</v>
      </c>
      <c r="F21" s="48">
        <v>1</v>
      </c>
      <c r="G21" s="38" t="s">
        <v>25</v>
      </c>
      <c r="H21" s="32" t="s">
        <v>43</v>
      </c>
      <c r="I21" s="26"/>
      <c r="J21" s="27"/>
      <c r="K21" s="40">
        <v>619.01</v>
      </c>
      <c r="L21" s="40">
        <f t="shared" si="0"/>
        <v>619.01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1163970</v>
      </c>
      <c r="C22" s="30">
        <v>72115</v>
      </c>
      <c r="D22" s="31" t="s">
        <v>53</v>
      </c>
      <c r="E22" s="28" t="s">
        <v>31</v>
      </c>
      <c r="F22" s="48">
        <v>2</v>
      </c>
      <c r="G22" s="38" t="s">
        <v>25</v>
      </c>
      <c r="H22" s="32" t="s">
        <v>43</v>
      </c>
      <c r="I22" s="26"/>
      <c r="J22" s="27"/>
      <c r="K22" s="40">
        <v>1576.25</v>
      </c>
      <c r="L22" s="40">
        <f t="shared" si="0"/>
        <v>3152.5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1163970</v>
      </c>
      <c r="C23" s="30">
        <v>72115</v>
      </c>
      <c r="D23" s="31" t="s">
        <v>53</v>
      </c>
      <c r="E23" s="28" t="s">
        <v>31</v>
      </c>
      <c r="F23" s="48">
        <v>3</v>
      </c>
      <c r="G23" s="38" t="s">
        <v>25</v>
      </c>
      <c r="H23" s="32" t="s">
        <v>43</v>
      </c>
      <c r="I23" s="26"/>
      <c r="J23" s="27"/>
      <c r="K23" s="40">
        <v>1616.04</v>
      </c>
      <c r="L23" s="40">
        <f t="shared" si="0"/>
        <v>4848.12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1013015</v>
      </c>
      <c r="C24" s="30">
        <v>17968</v>
      </c>
      <c r="D24" s="31" t="s">
        <v>54</v>
      </c>
      <c r="E24" s="28" t="s">
        <v>31</v>
      </c>
      <c r="F24" s="48">
        <v>50</v>
      </c>
      <c r="G24" s="38" t="s">
        <v>25</v>
      </c>
      <c r="H24" s="32" t="s">
        <v>43</v>
      </c>
      <c r="I24" s="26"/>
      <c r="J24" s="27"/>
      <c r="K24" s="40">
        <v>36.78</v>
      </c>
      <c r="L24" s="40">
        <f t="shared" si="0"/>
        <v>1839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1164000</v>
      </c>
      <c r="C25" s="30">
        <v>72231</v>
      </c>
      <c r="D25" s="31" t="s">
        <v>55</v>
      </c>
      <c r="E25" s="28" t="s">
        <v>31</v>
      </c>
      <c r="F25" s="48">
        <v>13</v>
      </c>
      <c r="G25" s="38" t="s">
        <v>25</v>
      </c>
      <c r="H25" s="32" t="s">
        <v>43</v>
      </c>
      <c r="I25" s="26"/>
      <c r="J25" s="27"/>
      <c r="K25" s="40">
        <v>5788.83</v>
      </c>
      <c r="L25" s="40">
        <f t="shared" si="0"/>
        <v>75254.79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1188892</v>
      </c>
      <c r="C26" s="30">
        <v>11448</v>
      </c>
      <c r="D26" s="31" t="s">
        <v>56</v>
      </c>
      <c r="E26" s="28" t="s">
        <v>31</v>
      </c>
      <c r="F26" s="48">
        <v>1</v>
      </c>
      <c r="G26" s="38" t="s">
        <v>25</v>
      </c>
      <c r="H26" s="32" t="s">
        <v>43</v>
      </c>
      <c r="I26" s="26"/>
      <c r="J26" s="27"/>
      <c r="K26" s="40">
        <v>85.10000000000001</v>
      </c>
      <c r="L26" s="40">
        <f t="shared" si="0"/>
        <v>85.1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1188364</v>
      </c>
      <c r="C27" s="30">
        <v>18444</v>
      </c>
      <c r="D27" s="31" t="s">
        <v>57</v>
      </c>
      <c r="E27" s="28" t="s">
        <v>31</v>
      </c>
      <c r="F27" s="48">
        <v>2</v>
      </c>
      <c r="G27" s="38" t="s">
        <v>25</v>
      </c>
      <c r="H27" s="32" t="s">
        <v>43</v>
      </c>
      <c r="I27" s="26"/>
      <c r="J27" s="27"/>
      <c r="K27" s="40">
        <v>337.43</v>
      </c>
      <c r="L27" s="40">
        <f t="shared" si="0"/>
        <v>674.86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1270435</v>
      </c>
      <c r="C28" s="30">
        <v>1270435</v>
      </c>
      <c r="D28" s="31" t="s">
        <v>34</v>
      </c>
      <c r="E28" s="28" t="s">
        <v>31</v>
      </c>
      <c r="F28" s="48">
        <v>1</v>
      </c>
      <c r="G28" s="38" t="s">
        <v>25</v>
      </c>
      <c r="H28" s="32" t="s">
        <v>43</v>
      </c>
      <c r="I28" s="26"/>
      <c r="J28" s="27"/>
      <c r="K28" s="40">
        <v>4881.47</v>
      </c>
      <c r="L28" s="40">
        <f t="shared" si="0"/>
        <v>4881.47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20011373</v>
      </c>
      <c r="C29" s="30">
        <v>18090</v>
      </c>
      <c r="D29" s="31" t="s">
        <v>58</v>
      </c>
      <c r="E29" s="28" t="s">
        <v>31</v>
      </c>
      <c r="F29" s="48">
        <v>30</v>
      </c>
      <c r="G29" s="38" t="s">
        <v>25</v>
      </c>
      <c r="H29" s="32" t="s">
        <v>43</v>
      </c>
      <c r="I29" s="26"/>
      <c r="J29" s="27"/>
      <c r="K29" s="40">
        <v>182.61999999999998</v>
      </c>
      <c r="L29" s="40">
        <f t="shared" si="0"/>
        <v>5478.6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1565985</v>
      </c>
      <c r="C30" s="30">
        <v>10471</v>
      </c>
      <c r="D30" s="31" t="s">
        <v>59</v>
      </c>
      <c r="E30" s="28" t="s">
        <v>31</v>
      </c>
      <c r="F30" s="48">
        <v>29</v>
      </c>
      <c r="G30" s="38" t="s">
        <v>25</v>
      </c>
      <c r="H30" s="32" t="s">
        <v>43</v>
      </c>
      <c r="I30" s="26"/>
      <c r="J30" s="27"/>
      <c r="K30" s="40">
        <v>24.07</v>
      </c>
      <c r="L30" s="40">
        <f t="shared" si="0"/>
        <v>698.03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1350854</v>
      </c>
      <c r="C31" s="30">
        <v>10740</v>
      </c>
      <c r="D31" s="31" t="s">
        <v>60</v>
      </c>
      <c r="E31" s="28" t="s">
        <v>31</v>
      </c>
      <c r="F31" s="48">
        <v>20</v>
      </c>
      <c r="G31" s="38" t="s">
        <v>25</v>
      </c>
      <c r="H31" s="32" t="s">
        <v>43</v>
      </c>
      <c r="I31" s="26"/>
      <c r="J31" s="27"/>
      <c r="K31" s="40">
        <v>338.62</v>
      </c>
      <c r="L31" s="40">
        <f t="shared" si="0"/>
        <v>6772.4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1317545</v>
      </c>
      <c r="C32" s="30">
        <v>72064</v>
      </c>
      <c r="D32" s="31" t="s">
        <v>61</v>
      </c>
      <c r="E32" s="28" t="s">
        <v>31</v>
      </c>
      <c r="F32" s="48">
        <v>1</v>
      </c>
      <c r="G32" s="38" t="s">
        <v>25</v>
      </c>
      <c r="H32" s="32" t="s">
        <v>43</v>
      </c>
      <c r="I32" s="26"/>
      <c r="J32" s="27"/>
      <c r="K32" s="40">
        <v>4286.2699999999995</v>
      </c>
      <c r="L32" s="40">
        <f t="shared" si="0"/>
        <v>4286.27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1190462</v>
      </c>
      <c r="C33" s="30">
        <v>93080</v>
      </c>
      <c r="D33" s="31" t="s">
        <v>62</v>
      </c>
      <c r="E33" s="28" t="s">
        <v>31</v>
      </c>
      <c r="F33" s="48">
        <v>1</v>
      </c>
      <c r="G33" s="38" t="s">
        <v>25</v>
      </c>
      <c r="H33" s="32" t="s">
        <v>43</v>
      </c>
      <c r="I33" s="26"/>
      <c r="J33" s="27"/>
      <c r="K33" s="40">
        <v>15924.57</v>
      </c>
      <c r="L33" s="40">
        <f t="shared" si="0"/>
        <v>15924.57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1350854</v>
      </c>
      <c r="C34" s="30">
        <v>10740</v>
      </c>
      <c r="D34" s="31" t="s">
        <v>60</v>
      </c>
      <c r="E34" s="28" t="s">
        <v>31</v>
      </c>
      <c r="F34" s="48">
        <v>1</v>
      </c>
      <c r="G34" s="38" t="s">
        <v>25</v>
      </c>
      <c r="H34" s="32" t="s">
        <v>43</v>
      </c>
      <c r="I34" s="26"/>
      <c r="J34" s="27"/>
      <c r="K34" s="40">
        <v>338.62</v>
      </c>
      <c r="L34" s="40">
        <f t="shared" si="0"/>
        <v>338.62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1012536</v>
      </c>
      <c r="C35" s="30">
        <v>17178</v>
      </c>
      <c r="D35" s="31" t="s">
        <v>63</v>
      </c>
      <c r="E35" s="28" t="s">
        <v>31</v>
      </c>
      <c r="F35" s="48">
        <v>10</v>
      </c>
      <c r="G35" s="38" t="s">
        <v>25</v>
      </c>
      <c r="H35" s="32" t="s">
        <v>43</v>
      </c>
      <c r="I35" s="26"/>
      <c r="J35" s="27"/>
      <c r="K35" s="40">
        <v>185.43</v>
      </c>
      <c r="L35" s="40">
        <f t="shared" si="0"/>
        <v>1854.3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1012534</v>
      </c>
      <c r="C36" s="30">
        <v>10168</v>
      </c>
      <c r="D36" s="31" t="s">
        <v>64</v>
      </c>
      <c r="E36" s="28" t="s">
        <v>31</v>
      </c>
      <c r="F36" s="48">
        <v>5</v>
      </c>
      <c r="G36" s="38" t="s">
        <v>25</v>
      </c>
      <c r="H36" s="32" t="s">
        <v>43</v>
      </c>
      <c r="I36" s="26"/>
      <c r="J36" s="27"/>
      <c r="K36" s="40">
        <v>401.52</v>
      </c>
      <c r="L36" s="40">
        <f t="shared" si="0"/>
        <v>2007.6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1193387</v>
      </c>
      <c r="C37" s="30">
        <v>10654</v>
      </c>
      <c r="D37" s="31" t="s">
        <v>65</v>
      </c>
      <c r="E37" s="28" t="s">
        <v>31</v>
      </c>
      <c r="F37" s="48">
        <v>17</v>
      </c>
      <c r="G37" s="38" t="s">
        <v>25</v>
      </c>
      <c r="H37" s="32" t="s">
        <v>43</v>
      </c>
      <c r="I37" s="26"/>
      <c r="J37" s="27"/>
      <c r="K37" s="40">
        <v>575.05</v>
      </c>
      <c r="L37" s="40">
        <f t="shared" si="0"/>
        <v>9775.85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1647113</v>
      </c>
      <c r="C38" s="30">
        <v>10897</v>
      </c>
      <c r="D38" s="31" t="s">
        <v>66</v>
      </c>
      <c r="E38" s="28" t="s">
        <v>31</v>
      </c>
      <c r="F38" s="48">
        <v>1</v>
      </c>
      <c r="G38" s="38" t="s">
        <v>25</v>
      </c>
      <c r="H38" s="32" t="s">
        <v>43</v>
      </c>
      <c r="I38" s="26"/>
      <c r="J38" s="27"/>
      <c r="K38" s="40">
        <v>12524.349999999999</v>
      </c>
      <c r="L38" s="40">
        <f t="shared" si="0"/>
        <v>12524.35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1647113</v>
      </c>
      <c r="C39" s="30">
        <v>10897</v>
      </c>
      <c r="D39" s="31" t="s">
        <v>66</v>
      </c>
      <c r="E39" s="28" t="s">
        <v>31</v>
      </c>
      <c r="F39" s="48">
        <v>2</v>
      </c>
      <c r="G39" s="38" t="s">
        <v>25</v>
      </c>
      <c r="H39" s="32" t="s">
        <v>43</v>
      </c>
      <c r="I39" s="26"/>
      <c r="J39" s="27"/>
      <c r="K39" s="40">
        <v>12524.349999999999</v>
      </c>
      <c r="L39" s="40">
        <f t="shared" si="0"/>
        <v>25048.7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1157511</v>
      </c>
      <c r="C40" s="30">
        <v>90056</v>
      </c>
      <c r="D40" s="31" t="s">
        <v>67</v>
      </c>
      <c r="E40" s="28" t="s">
        <v>31</v>
      </c>
      <c r="F40" s="48">
        <v>1</v>
      </c>
      <c r="G40" s="38" t="s">
        <v>25</v>
      </c>
      <c r="H40" s="32" t="s">
        <v>43</v>
      </c>
      <c r="I40" s="26"/>
      <c r="J40" s="27"/>
      <c r="K40" s="40">
        <v>354.43</v>
      </c>
      <c r="L40" s="40">
        <f t="shared" si="0"/>
        <v>354.43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1157511</v>
      </c>
      <c r="C41" s="30">
        <v>90056</v>
      </c>
      <c r="D41" s="31" t="s">
        <v>67</v>
      </c>
      <c r="E41" s="28" t="s">
        <v>31</v>
      </c>
      <c r="F41" s="48">
        <v>3</v>
      </c>
      <c r="G41" s="38" t="s">
        <v>25</v>
      </c>
      <c r="H41" s="32" t="s">
        <v>43</v>
      </c>
      <c r="I41" s="26"/>
      <c r="J41" s="27"/>
      <c r="K41" s="40">
        <v>354.43</v>
      </c>
      <c r="L41" s="40">
        <f t="shared" si="0"/>
        <v>1063.29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1157511</v>
      </c>
      <c r="C42" s="30">
        <v>90056</v>
      </c>
      <c r="D42" s="31" t="s">
        <v>67</v>
      </c>
      <c r="E42" s="28" t="s">
        <v>31</v>
      </c>
      <c r="F42" s="48">
        <v>12</v>
      </c>
      <c r="G42" s="38" t="s">
        <v>25</v>
      </c>
      <c r="H42" s="32" t="s">
        <v>43</v>
      </c>
      <c r="I42" s="26"/>
      <c r="J42" s="27"/>
      <c r="K42" s="40">
        <v>354.43</v>
      </c>
      <c r="L42" s="40">
        <f t="shared" si="0"/>
        <v>4253.16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1157519</v>
      </c>
      <c r="C43" s="30">
        <v>90048</v>
      </c>
      <c r="D43" s="31" t="s">
        <v>68</v>
      </c>
      <c r="E43" s="28" t="s">
        <v>31</v>
      </c>
      <c r="F43" s="48">
        <v>2</v>
      </c>
      <c r="G43" s="38" t="s">
        <v>25</v>
      </c>
      <c r="H43" s="32" t="s">
        <v>43</v>
      </c>
      <c r="I43" s="26"/>
      <c r="J43" s="27"/>
      <c r="K43" s="40">
        <v>1196.81</v>
      </c>
      <c r="L43" s="40">
        <f t="shared" si="0"/>
        <v>2393.62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1157518</v>
      </c>
      <c r="C44" s="30">
        <v>94027</v>
      </c>
      <c r="D44" s="31" t="s">
        <v>69</v>
      </c>
      <c r="E44" s="28" t="s">
        <v>31</v>
      </c>
      <c r="F44" s="48">
        <v>11</v>
      </c>
      <c r="G44" s="38" t="s">
        <v>25</v>
      </c>
      <c r="H44" s="32" t="s">
        <v>43</v>
      </c>
      <c r="I44" s="26"/>
      <c r="J44" s="27"/>
      <c r="K44" s="40">
        <v>1153.75</v>
      </c>
      <c r="L44" s="40">
        <f t="shared" si="0"/>
        <v>12691.25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1377801</v>
      </c>
      <c r="C45" s="30">
        <v>94008</v>
      </c>
      <c r="D45" s="31" t="s">
        <v>70</v>
      </c>
      <c r="E45" s="28" t="s">
        <v>31</v>
      </c>
      <c r="F45" s="48">
        <v>2</v>
      </c>
      <c r="G45" s="38" t="s">
        <v>25</v>
      </c>
      <c r="H45" s="32" t="s">
        <v>43</v>
      </c>
      <c r="I45" s="26"/>
      <c r="J45" s="27"/>
      <c r="K45" s="40">
        <v>4146.22</v>
      </c>
      <c r="L45" s="40">
        <f t="shared" si="0"/>
        <v>8292.44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1254911</v>
      </c>
      <c r="C46" s="30">
        <v>10285</v>
      </c>
      <c r="D46" s="31" t="s">
        <v>71</v>
      </c>
      <c r="E46" s="28" t="s">
        <v>31</v>
      </c>
      <c r="F46" s="48">
        <v>6</v>
      </c>
      <c r="G46" s="38" t="s">
        <v>25</v>
      </c>
      <c r="H46" s="32" t="s">
        <v>43</v>
      </c>
      <c r="I46" s="26"/>
      <c r="J46" s="27"/>
      <c r="K46" s="40">
        <v>26.04</v>
      </c>
      <c r="L46" s="40">
        <f t="shared" si="0"/>
        <v>156.24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1661335</v>
      </c>
      <c r="C47" s="30">
        <v>72252</v>
      </c>
      <c r="D47" s="31" t="s">
        <v>72</v>
      </c>
      <c r="E47" s="28" t="s">
        <v>31</v>
      </c>
      <c r="F47" s="48">
        <v>3</v>
      </c>
      <c r="G47" s="38" t="s">
        <v>25</v>
      </c>
      <c r="H47" s="32" t="s">
        <v>43</v>
      </c>
      <c r="I47" s="26"/>
      <c r="J47" s="27"/>
      <c r="K47" s="40">
        <v>3437.6400000000003</v>
      </c>
      <c r="L47" s="40">
        <f t="shared" si="0"/>
        <v>10312.92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1299853</v>
      </c>
      <c r="C48" s="30">
        <v>10871</v>
      </c>
      <c r="D48" s="31" t="s">
        <v>73</v>
      </c>
      <c r="E48" s="28" t="s">
        <v>31</v>
      </c>
      <c r="F48" s="48">
        <v>13</v>
      </c>
      <c r="G48" s="38" t="s">
        <v>25</v>
      </c>
      <c r="H48" s="32" t="s">
        <v>43</v>
      </c>
      <c r="I48" s="26"/>
      <c r="J48" s="27"/>
      <c r="K48" s="40">
        <v>13949.18</v>
      </c>
      <c r="L48" s="40">
        <f t="shared" si="0"/>
        <v>181339.34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1156192</v>
      </c>
      <c r="C49" s="30">
        <v>11440</v>
      </c>
      <c r="D49" s="31" t="s">
        <v>74</v>
      </c>
      <c r="E49" s="28" t="s">
        <v>31</v>
      </c>
      <c r="F49" s="48">
        <v>4</v>
      </c>
      <c r="G49" s="38" t="s">
        <v>25</v>
      </c>
      <c r="H49" s="32" t="s">
        <v>43</v>
      </c>
      <c r="I49" s="26"/>
      <c r="J49" s="27"/>
      <c r="K49" s="40">
        <v>72.33</v>
      </c>
      <c r="L49" s="40">
        <f t="shared" si="0"/>
        <v>289.32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1301131</v>
      </c>
      <c r="C50" s="30">
        <v>17297</v>
      </c>
      <c r="D50" s="31" t="s">
        <v>75</v>
      </c>
      <c r="E50" s="28" t="s">
        <v>31</v>
      </c>
      <c r="F50" s="48">
        <v>1</v>
      </c>
      <c r="G50" s="38" t="s">
        <v>25</v>
      </c>
      <c r="H50" s="32" t="s">
        <v>43</v>
      </c>
      <c r="I50" s="26"/>
      <c r="J50" s="27"/>
      <c r="K50" s="40">
        <v>63976.68000000001</v>
      </c>
      <c r="L50" s="40">
        <f t="shared" si="0"/>
        <v>63976.68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1263387</v>
      </c>
      <c r="C51" s="30">
        <v>10659</v>
      </c>
      <c r="D51" s="31" t="s">
        <v>76</v>
      </c>
      <c r="E51" s="28" t="s">
        <v>31</v>
      </c>
      <c r="F51" s="48">
        <v>14</v>
      </c>
      <c r="G51" s="38" t="s">
        <v>25</v>
      </c>
      <c r="H51" s="32" t="s">
        <v>43</v>
      </c>
      <c r="I51" s="26"/>
      <c r="J51" s="27"/>
      <c r="K51" s="40">
        <v>473.57</v>
      </c>
      <c r="L51" s="40">
        <f t="shared" si="0"/>
        <v>6629.98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1262631</v>
      </c>
      <c r="C52" s="30">
        <v>13077</v>
      </c>
      <c r="D52" s="31" t="s">
        <v>77</v>
      </c>
      <c r="E52" s="28" t="s">
        <v>31</v>
      </c>
      <c r="F52" s="48">
        <v>4</v>
      </c>
      <c r="G52" s="38" t="s">
        <v>25</v>
      </c>
      <c r="H52" s="32" t="s">
        <v>43</v>
      </c>
      <c r="I52" s="26"/>
      <c r="J52" s="27"/>
      <c r="K52" s="40">
        <v>976.5</v>
      </c>
      <c r="L52" s="40">
        <f t="shared" si="0"/>
        <v>3906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1558711</v>
      </c>
      <c r="C53" s="30">
        <v>18069</v>
      </c>
      <c r="D53" s="31" t="s">
        <v>78</v>
      </c>
      <c r="E53" s="28" t="s">
        <v>31</v>
      </c>
      <c r="F53" s="48">
        <v>36</v>
      </c>
      <c r="G53" s="38" t="s">
        <v>25</v>
      </c>
      <c r="H53" s="32" t="s">
        <v>43</v>
      </c>
      <c r="I53" s="26"/>
      <c r="J53" s="27"/>
      <c r="K53" s="40">
        <v>424.82</v>
      </c>
      <c r="L53" s="40">
        <f t="shared" si="0"/>
        <v>15293.52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1558576</v>
      </c>
      <c r="C54" s="30">
        <v>10438</v>
      </c>
      <c r="D54" s="31" t="s">
        <v>79</v>
      </c>
      <c r="E54" s="28" t="s">
        <v>31</v>
      </c>
      <c r="F54" s="48">
        <v>53</v>
      </c>
      <c r="G54" s="38" t="s">
        <v>25</v>
      </c>
      <c r="H54" s="32" t="s">
        <v>43</v>
      </c>
      <c r="I54" s="26"/>
      <c r="J54" s="27"/>
      <c r="K54" s="40">
        <v>126.58000000000001</v>
      </c>
      <c r="L54" s="40">
        <f t="shared" si="0"/>
        <v>6708.74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1558576</v>
      </c>
      <c r="C55" s="30">
        <v>10438</v>
      </c>
      <c r="D55" s="31" t="s">
        <v>79</v>
      </c>
      <c r="E55" s="28" t="s">
        <v>31</v>
      </c>
      <c r="F55" s="48">
        <v>12</v>
      </c>
      <c r="G55" s="38" t="s">
        <v>25</v>
      </c>
      <c r="H55" s="32" t="s">
        <v>43</v>
      </c>
      <c r="I55" s="26"/>
      <c r="J55" s="27"/>
      <c r="K55" s="40">
        <v>235.67000000000002</v>
      </c>
      <c r="L55" s="40">
        <f t="shared" si="0"/>
        <v>2828.04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1558591</v>
      </c>
      <c r="C56" s="30">
        <v>94374</v>
      </c>
      <c r="D56" s="31" t="s">
        <v>80</v>
      </c>
      <c r="E56" s="28" t="s">
        <v>31</v>
      </c>
      <c r="F56" s="48">
        <v>18</v>
      </c>
      <c r="G56" s="38" t="s">
        <v>25</v>
      </c>
      <c r="H56" s="32" t="s">
        <v>43</v>
      </c>
      <c r="I56" s="26"/>
      <c r="J56" s="27"/>
      <c r="K56" s="40">
        <v>1062.03</v>
      </c>
      <c r="L56" s="40">
        <f t="shared" si="0"/>
        <v>19116.54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1558712</v>
      </c>
      <c r="C57" s="30">
        <v>18068</v>
      </c>
      <c r="D57" s="31" t="s">
        <v>81</v>
      </c>
      <c r="E57" s="28" t="s">
        <v>31</v>
      </c>
      <c r="F57" s="48">
        <v>80</v>
      </c>
      <c r="G57" s="38" t="s">
        <v>25</v>
      </c>
      <c r="H57" s="32" t="s">
        <v>43</v>
      </c>
      <c r="I57" s="26"/>
      <c r="J57" s="27"/>
      <c r="K57" s="40">
        <v>178.72</v>
      </c>
      <c r="L57" s="40">
        <f t="shared" si="0"/>
        <v>14297.6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1648291</v>
      </c>
      <c r="C58" s="30">
        <v>10064</v>
      </c>
      <c r="D58" s="31" t="s">
        <v>82</v>
      </c>
      <c r="E58" s="28" t="s">
        <v>31</v>
      </c>
      <c r="F58" s="48">
        <v>1</v>
      </c>
      <c r="G58" s="38" t="s">
        <v>25</v>
      </c>
      <c r="H58" s="32" t="s">
        <v>43</v>
      </c>
      <c r="I58" s="26"/>
      <c r="J58" s="27"/>
      <c r="K58" s="40">
        <v>1318.51</v>
      </c>
      <c r="L58" s="40">
        <f t="shared" si="0"/>
        <v>1318.51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1312187</v>
      </c>
      <c r="C59" s="30">
        <v>10881</v>
      </c>
      <c r="D59" s="31" t="s">
        <v>83</v>
      </c>
      <c r="E59" s="28" t="s">
        <v>31</v>
      </c>
      <c r="F59" s="48">
        <v>476</v>
      </c>
      <c r="G59" s="38" t="s">
        <v>25</v>
      </c>
      <c r="H59" s="32" t="s">
        <v>43</v>
      </c>
      <c r="I59" s="26"/>
      <c r="J59" s="27"/>
      <c r="K59" s="40">
        <v>389.58</v>
      </c>
      <c r="L59" s="40">
        <f t="shared" si="0"/>
        <v>185440.08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1364961</v>
      </c>
      <c r="C60" s="30">
        <v>72114</v>
      </c>
      <c r="D60" s="31" t="s">
        <v>84</v>
      </c>
      <c r="E60" s="28" t="s">
        <v>31</v>
      </c>
      <c r="F60" s="48">
        <v>122</v>
      </c>
      <c r="G60" s="38" t="s">
        <v>25</v>
      </c>
      <c r="H60" s="32" t="s">
        <v>43</v>
      </c>
      <c r="I60" s="26"/>
      <c r="J60" s="27"/>
      <c r="K60" s="40">
        <v>270.52</v>
      </c>
      <c r="L60" s="40">
        <f t="shared" si="0"/>
        <v>33003.44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1244377</v>
      </c>
      <c r="C61" s="30">
        <v>17645</v>
      </c>
      <c r="D61" s="31" t="s">
        <v>85</v>
      </c>
      <c r="E61" s="28" t="s">
        <v>31</v>
      </c>
      <c r="F61" s="48">
        <v>54</v>
      </c>
      <c r="G61" s="38" t="s">
        <v>25</v>
      </c>
      <c r="H61" s="32" t="s">
        <v>43</v>
      </c>
      <c r="I61" s="26"/>
      <c r="J61" s="27"/>
      <c r="K61" s="40">
        <v>72.33</v>
      </c>
      <c r="L61" s="40">
        <f t="shared" si="0"/>
        <v>3905.82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1263680</v>
      </c>
      <c r="C62" s="30">
        <v>17272</v>
      </c>
      <c r="D62" s="31" t="s">
        <v>47</v>
      </c>
      <c r="E62" s="28" t="s">
        <v>31</v>
      </c>
      <c r="F62" s="48">
        <v>43</v>
      </c>
      <c r="G62" s="38" t="s">
        <v>25</v>
      </c>
      <c r="H62" s="32" t="s">
        <v>43</v>
      </c>
      <c r="I62" s="26"/>
      <c r="J62" s="27"/>
      <c r="K62" s="40">
        <v>498.74</v>
      </c>
      <c r="L62" s="40">
        <f t="shared" si="0"/>
        <v>21445.82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1561480</v>
      </c>
      <c r="C63" s="30">
        <v>72215</v>
      </c>
      <c r="D63" s="31" t="s">
        <v>86</v>
      </c>
      <c r="E63" s="28" t="s">
        <v>31</v>
      </c>
      <c r="F63" s="48">
        <v>1</v>
      </c>
      <c r="G63" s="38" t="s">
        <v>25</v>
      </c>
      <c r="H63" s="32" t="s">
        <v>43</v>
      </c>
      <c r="I63" s="26"/>
      <c r="J63" s="27"/>
      <c r="K63" s="40">
        <v>5987.03</v>
      </c>
      <c r="L63" s="40">
        <f t="shared" si="0"/>
        <v>5987.03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1553401</v>
      </c>
      <c r="C64" s="30">
        <v>72049</v>
      </c>
      <c r="D64" s="31" t="s">
        <v>87</v>
      </c>
      <c r="E64" s="28" t="s">
        <v>31</v>
      </c>
      <c r="F64" s="48">
        <v>1</v>
      </c>
      <c r="G64" s="38" t="s">
        <v>25</v>
      </c>
      <c r="H64" s="32" t="s">
        <v>43</v>
      </c>
      <c r="I64" s="26"/>
      <c r="J64" s="27"/>
      <c r="K64" s="40">
        <v>5442.72</v>
      </c>
      <c r="L64" s="40">
        <f t="shared" si="0"/>
        <v>5442.72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1648159</v>
      </c>
      <c r="C65" s="30">
        <v>17896</v>
      </c>
      <c r="D65" s="31" t="s">
        <v>88</v>
      </c>
      <c r="E65" s="28" t="s">
        <v>31</v>
      </c>
      <c r="F65" s="48">
        <v>3</v>
      </c>
      <c r="G65" s="38" t="s">
        <v>25</v>
      </c>
      <c r="H65" s="32" t="s">
        <v>43</v>
      </c>
      <c r="I65" s="26"/>
      <c r="J65" s="27"/>
      <c r="K65" s="40">
        <v>675.64</v>
      </c>
      <c r="L65" s="40">
        <f t="shared" si="0"/>
        <v>2026.92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1329158</v>
      </c>
      <c r="C66" s="30">
        <v>10446</v>
      </c>
      <c r="D66" s="31" t="s">
        <v>89</v>
      </c>
      <c r="E66" s="28" t="s">
        <v>31</v>
      </c>
      <c r="F66" s="48">
        <v>1</v>
      </c>
      <c r="G66" s="38" t="s">
        <v>25</v>
      </c>
      <c r="H66" s="32" t="s">
        <v>43</v>
      </c>
      <c r="I66" s="26"/>
      <c r="J66" s="27"/>
      <c r="K66" s="40">
        <v>937.6300000000001</v>
      </c>
      <c r="L66" s="40">
        <f t="shared" si="0"/>
        <v>937.63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1329158</v>
      </c>
      <c r="C67" s="30">
        <v>10446</v>
      </c>
      <c r="D67" s="31" t="s">
        <v>89</v>
      </c>
      <c r="E67" s="28" t="s">
        <v>31</v>
      </c>
      <c r="F67" s="48">
        <v>7</v>
      </c>
      <c r="G67" s="38" t="s">
        <v>25</v>
      </c>
      <c r="H67" s="32" t="s">
        <v>43</v>
      </c>
      <c r="I67" s="26"/>
      <c r="J67" s="27"/>
      <c r="K67" s="40">
        <v>937.6300000000001</v>
      </c>
      <c r="L67" s="40">
        <f t="shared" si="0"/>
        <v>6563.41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1018419</v>
      </c>
      <c r="C68" s="30">
        <v>10679</v>
      </c>
      <c r="D68" s="31" t="s">
        <v>90</v>
      </c>
      <c r="E68" s="28" t="s">
        <v>31</v>
      </c>
      <c r="F68" s="48">
        <v>5</v>
      </c>
      <c r="G68" s="38" t="s">
        <v>25</v>
      </c>
      <c r="H68" s="32" t="s">
        <v>43</v>
      </c>
      <c r="I68" s="26"/>
      <c r="J68" s="27"/>
      <c r="K68" s="40">
        <v>2957.49</v>
      </c>
      <c r="L68" s="40">
        <f t="shared" si="0"/>
        <v>14787.45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1018419</v>
      </c>
      <c r="C69" s="30">
        <v>10679</v>
      </c>
      <c r="D69" s="31" t="s">
        <v>90</v>
      </c>
      <c r="E69" s="28" t="s">
        <v>31</v>
      </c>
      <c r="F69" s="48">
        <v>7</v>
      </c>
      <c r="G69" s="38" t="s">
        <v>25</v>
      </c>
      <c r="H69" s="32" t="s">
        <v>43</v>
      </c>
      <c r="I69" s="26"/>
      <c r="J69" s="27"/>
      <c r="K69" s="40">
        <v>4195.82</v>
      </c>
      <c r="L69" s="40">
        <f t="shared" si="0"/>
        <v>29370.74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1328881</v>
      </c>
      <c r="C70" s="30">
        <v>17171</v>
      </c>
      <c r="D70" s="31" t="s">
        <v>91</v>
      </c>
      <c r="E70" s="28" t="s">
        <v>31</v>
      </c>
      <c r="F70" s="48">
        <v>1</v>
      </c>
      <c r="G70" s="38" t="s">
        <v>25</v>
      </c>
      <c r="H70" s="32" t="s">
        <v>43</v>
      </c>
      <c r="I70" s="26"/>
      <c r="J70" s="27"/>
      <c r="K70" s="40">
        <v>1048.97</v>
      </c>
      <c r="L70" s="40">
        <f t="shared" si="0"/>
        <v>1048.97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1329982</v>
      </c>
      <c r="C71" s="30">
        <v>75158</v>
      </c>
      <c r="D71" s="31" t="s">
        <v>92</v>
      </c>
      <c r="E71" s="28" t="s">
        <v>31</v>
      </c>
      <c r="F71" s="48">
        <v>1</v>
      </c>
      <c r="G71" s="38" t="s">
        <v>25</v>
      </c>
      <c r="H71" s="32" t="s">
        <v>43</v>
      </c>
      <c r="I71" s="26"/>
      <c r="J71" s="27"/>
      <c r="K71" s="40">
        <v>5490.1</v>
      </c>
      <c r="L71" s="40">
        <f t="shared" si="0"/>
        <v>5490.1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1233065</v>
      </c>
      <c r="C72" s="30">
        <v>93059</v>
      </c>
      <c r="D72" s="31" t="s">
        <v>93</v>
      </c>
      <c r="E72" s="28" t="s">
        <v>31</v>
      </c>
      <c r="F72" s="48">
        <v>1</v>
      </c>
      <c r="G72" s="38" t="s">
        <v>25</v>
      </c>
      <c r="H72" s="32" t="s">
        <v>43</v>
      </c>
      <c r="I72" s="26"/>
      <c r="J72" s="27"/>
      <c r="K72" s="40">
        <v>2438.1800000000003</v>
      </c>
      <c r="L72" s="40">
        <f t="shared" si="0"/>
        <v>2438.18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1293142</v>
      </c>
      <c r="C73" s="30">
        <v>17411</v>
      </c>
      <c r="D73" s="31" t="s">
        <v>94</v>
      </c>
      <c r="E73" s="28" t="s">
        <v>31</v>
      </c>
      <c r="F73" s="48">
        <v>1</v>
      </c>
      <c r="G73" s="38" t="s">
        <v>25</v>
      </c>
      <c r="H73" s="32" t="s">
        <v>43</v>
      </c>
      <c r="I73" s="26"/>
      <c r="J73" s="27"/>
      <c r="K73" s="40">
        <v>185.52999999999997</v>
      </c>
      <c r="L73" s="40">
        <f aca="true" t="shared" si="1" ref="L73:L136">ROUND(K73*F73,2)</f>
        <v>185.53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1293243</v>
      </c>
      <c r="C74" s="30">
        <v>11504</v>
      </c>
      <c r="D74" s="31" t="s">
        <v>95</v>
      </c>
      <c r="E74" s="28" t="s">
        <v>31</v>
      </c>
      <c r="F74" s="48">
        <v>11</v>
      </c>
      <c r="G74" s="38" t="s">
        <v>25</v>
      </c>
      <c r="H74" s="32" t="s">
        <v>43</v>
      </c>
      <c r="I74" s="26"/>
      <c r="J74" s="27"/>
      <c r="K74" s="40">
        <v>22914.92</v>
      </c>
      <c r="L74" s="40">
        <f t="shared" si="1"/>
        <v>252064.12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1019211</v>
      </c>
      <c r="C75" s="30">
        <v>10114</v>
      </c>
      <c r="D75" s="31" t="s">
        <v>96</v>
      </c>
      <c r="E75" s="28" t="s">
        <v>31</v>
      </c>
      <c r="F75" s="48">
        <v>15</v>
      </c>
      <c r="G75" s="38" t="s">
        <v>25</v>
      </c>
      <c r="H75" s="32" t="s">
        <v>43</v>
      </c>
      <c r="I75" s="26"/>
      <c r="J75" s="27"/>
      <c r="K75" s="40">
        <v>177</v>
      </c>
      <c r="L75" s="40">
        <f t="shared" si="1"/>
        <v>2655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1019211</v>
      </c>
      <c r="C76" s="30">
        <v>10114</v>
      </c>
      <c r="D76" s="31" t="s">
        <v>96</v>
      </c>
      <c r="E76" s="28" t="s">
        <v>31</v>
      </c>
      <c r="F76" s="48">
        <v>34</v>
      </c>
      <c r="G76" s="38" t="s">
        <v>25</v>
      </c>
      <c r="H76" s="32" t="s">
        <v>43</v>
      </c>
      <c r="I76" s="26"/>
      <c r="J76" s="27"/>
      <c r="K76" s="40">
        <v>253.92</v>
      </c>
      <c r="L76" s="40">
        <f t="shared" si="1"/>
        <v>8633.28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1015140</v>
      </c>
      <c r="C77" s="30">
        <v>10155</v>
      </c>
      <c r="D77" s="31" t="s">
        <v>97</v>
      </c>
      <c r="E77" s="28" t="s">
        <v>31</v>
      </c>
      <c r="F77" s="48">
        <v>171</v>
      </c>
      <c r="G77" s="38" t="s">
        <v>25</v>
      </c>
      <c r="H77" s="32" t="s">
        <v>43</v>
      </c>
      <c r="I77" s="26"/>
      <c r="J77" s="27"/>
      <c r="K77" s="40">
        <v>52.370000000000005</v>
      </c>
      <c r="L77" s="40">
        <f t="shared" si="1"/>
        <v>8955.27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1326538</v>
      </c>
      <c r="C78" s="30">
        <v>17705</v>
      </c>
      <c r="D78" s="31" t="s">
        <v>98</v>
      </c>
      <c r="E78" s="28" t="s">
        <v>31</v>
      </c>
      <c r="F78" s="48">
        <v>1</v>
      </c>
      <c r="G78" s="38" t="s">
        <v>25</v>
      </c>
      <c r="H78" s="32" t="s">
        <v>43</v>
      </c>
      <c r="I78" s="26"/>
      <c r="J78" s="27"/>
      <c r="K78" s="40">
        <v>11.68</v>
      </c>
      <c r="L78" s="40">
        <f t="shared" si="1"/>
        <v>11.68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1328519</v>
      </c>
      <c r="C79" s="30">
        <v>11485</v>
      </c>
      <c r="D79" s="31" t="s">
        <v>99</v>
      </c>
      <c r="E79" s="28" t="s">
        <v>31</v>
      </c>
      <c r="F79" s="48">
        <v>11</v>
      </c>
      <c r="G79" s="38" t="s">
        <v>25</v>
      </c>
      <c r="H79" s="32" t="s">
        <v>43</v>
      </c>
      <c r="I79" s="26"/>
      <c r="J79" s="27"/>
      <c r="K79" s="40">
        <v>12113.3</v>
      </c>
      <c r="L79" s="40">
        <f t="shared" si="1"/>
        <v>133246.3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1328519</v>
      </c>
      <c r="C80" s="30">
        <v>11485</v>
      </c>
      <c r="D80" s="31" t="s">
        <v>99</v>
      </c>
      <c r="E80" s="28" t="s">
        <v>31</v>
      </c>
      <c r="F80" s="48">
        <v>8</v>
      </c>
      <c r="G80" s="38" t="s">
        <v>25</v>
      </c>
      <c r="H80" s="32" t="s">
        <v>43</v>
      </c>
      <c r="I80" s="26"/>
      <c r="J80" s="27"/>
      <c r="K80" s="40">
        <v>5714.33</v>
      </c>
      <c r="L80" s="40">
        <f t="shared" si="1"/>
        <v>45714.64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1328519</v>
      </c>
      <c r="C81" s="30">
        <v>11485</v>
      </c>
      <c r="D81" s="31" t="s">
        <v>99</v>
      </c>
      <c r="E81" s="28" t="s">
        <v>31</v>
      </c>
      <c r="F81" s="48">
        <v>4</v>
      </c>
      <c r="G81" s="38" t="s">
        <v>25</v>
      </c>
      <c r="H81" s="32" t="s">
        <v>43</v>
      </c>
      <c r="I81" s="26"/>
      <c r="J81" s="27"/>
      <c r="K81" s="40">
        <v>5714.33</v>
      </c>
      <c r="L81" s="40">
        <f t="shared" si="1"/>
        <v>22857.32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1327106</v>
      </c>
      <c r="C82" s="30">
        <v>10247</v>
      </c>
      <c r="D82" s="31" t="s">
        <v>100</v>
      </c>
      <c r="E82" s="28" t="s">
        <v>31</v>
      </c>
      <c r="F82" s="48">
        <v>211</v>
      </c>
      <c r="G82" s="38" t="s">
        <v>25</v>
      </c>
      <c r="H82" s="32" t="s">
        <v>43</v>
      </c>
      <c r="I82" s="26"/>
      <c r="J82" s="27"/>
      <c r="K82" s="40">
        <v>155.16</v>
      </c>
      <c r="L82" s="40">
        <f t="shared" si="1"/>
        <v>32738.76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1327434</v>
      </c>
      <c r="C83" s="30">
        <v>32522</v>
      </c>
      <c r="D83" s="31" t="s">
        <v>101</v>
      </c>
      <c r="E83" s="28" t="s">
        <v>31</v>
      </c>
      <c r="F83" s="48">
        <v>6</v>
      </c>
      <c r="G83" s="38" t="s">
        <v>25</v>
      </c>
      <c r="H83" s="32" t="s">
        <v>43</v>
      </c>
      <c r="I83" s="26"/>
      <c r="J83" s="27"/>
      <c r="K83" s="40">
        <v>1162.54</v>
      </c>
      <c r="L83" s="40">
        <f t="shared" si="1"/>
        <v>6975.24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1182016</v>
      </c>
      <c r="C84" s="30">
        <v>11487</v>
      </c>
      <c r="D84" s="31" t="s">
        <v>102</v>
      </c>
      <c r="E84" s="28" t="s">
        <v>31</v>
      </c>
      <c r="F84" s="48">
        <v>35</v>
      </c>
      <c r="G84" s="38" t="s">
        <v>25</v>
      </c>
      <c r="H84" s="32" t="s">
        <v>43</v>
      </c>
      <c r="I84" s="26"/>
      <c r="J84" s="27"/>
      <c r="K84" s="40">
        <v>142.57000000000002</v>
      </c>
      <c r="L84" s="40">
        <f t="shared" si="1"/>
        <v>4989.95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1182016</v>
      </c>
      <c r="C85" s="30">
        <v>11487</v>
      </c>
      <c r="D85" s="31" t="s">
        <v>102</v>
      </c>
      <c r="E85" s="28" t="s">
        <v>31</v>
      </c>
      <c r="F85" s="48">
        <v>11</v>
      </c>
      <c r="G85" s="38" t="s">
        <v>25</v>
      </c>
      <c r="H85" s="32" t="s">
        <v>43</v>
      </c>
      <c r="I85" s="26"/>
      <c r="J85" s="27"/>
      <c r="K85" s="40">
        <v>142.57000000000002</v>
      </c>
      <c r="L85" s="40">
        <f t="shared" si="1"/>
        <v>1568.27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1182016</v>
      </c>
      <c r="C86" s="30">
        <v>11487</v>
      </c>
      <c r="D86" s="31" t="s">
        <v>102</v>
      </c>
      <c r="E86" s="28" t="s">
        <v>31</v>
      </c>
      <c r="F86" s="48">
        <v>2</v>
      </c>
      <c r="G86" s="38" t="s">
        <v>25</v>
      </c>
      <c r="H86" s="32" t="s">
        <v>43</v>
      </c>
      <c r="I86" s="26"/>
      <c r="J86" s="27"/>
      <c r="K86" s="40">
        <v>14.3</v>
      </c>
      <c r="L86" s="40">
        <f t="shared" si="1"/>
        <v>28.6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1181213</v>
      </c>
      <c r="C87" s="30">
        <v>93070</v>
      </c>
      <c r="D87" s="31" t="s">
        <v>103</v>
      </c>
      <c r="E87" s="28" t="s">
        <v>31</v>
      </c>
      <c r="F87" s="48">
        <v>5</v>
      </c>
      <c r="G87" s="38" t="s">
        <v>25</v>
      </c>
      <c r="H87" s="32" t="s">
        <v>43</v>
      </c>
      <c r="I87" s="26"/>
      <c r="J87" s="27"/>
      <c r="K87" s="40">
        <v>1176.79</v>
      </c>
      <c r="L87" s="40">
        <f t="shared" si="1"/>
        <v>5883.95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1181213</v>
      </c>
      <c r="C88" s="30">
        <v>93070</v>
      </c>
      <c r="D88" s="31" t="s">
        <v>103</v>
      </c>
      <c r="E88" s="28" t="s">
        <v>31</v>
      </c>
      <c r="F88" s="48">
        <v>1</v>
      </c>
      <c r="G88" s="38" t="s">
        <v>25</v>
      </c>
      <c r="H88" s="32" t="s">
        <v>43</v>
      </c>
      <c r="I88" s="26"/>
      <c r="J88" s="27"/>
      <c r="K88" s="40">
        <v>1176.79</v>
      </c>
      <c r="L88" s="40">
        <f t="shared" si="1"/>
        <v>1176.79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1181214</v>
      </c>
      <c r="C89" s="30">
        <v>71061</v>
      </c>
      <c r="D89" s="31" t="s">
        <v>104</v>
      </c>
      <c r="E89" s="28" t="s">
        <v>31</v>
      </c>
      <c r="F89" s="48">
        <v>3</v>
      </c>
      <c r="G89" s="38" t="s">
        <v>25</v>
      </c>
      <c r="H89" s="32" t="s">
        <v>43</v>
      </c>
      <c r="I89" s="26"/>
      <c r="J89" s="27"/>
      <c r="K89" s="40">
        <v>212.21999999999997</v>
      </c>
      <c r="L89" s="40">
        <f t="shared" si="1"/>
        <v>636.66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1326153</v>
      </c>
      <c r="C90" s="30">
        <v>94094</v>
      </c>
      <c r="D90" s="31" t="s">
        <v>105</v>
      </c>
      <c r="E90" s="28" t="s">
        <v>31</v>
      </c>
      <c r="F90" s="48">
        <v>10</v>
      </c>
      <c r="G90" s="38" t="s">
        <v>25</v>
      </c>
      <c r="H90" s="32" t="s">
        <v>43</v>
      </c>
      <c r="I90" s="26"/>
      <c r="J90" s="27"/>
      <c r="K90" s="40">
        <v>2538.8999999999996</v>
      </c>
      <c r="L90" s="40">
        <f t="shared" si="1"/>
        <v>25389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1016376</v>
      </c>
      <c r="C91" s="30">
        <v>11436</v>
      </c>
      <c r="D91" s="31" t="s">
        <v>106</v>
      </c>
      <c r="E91" s="28" t="s">
        <v>31</v>
      </c>
      <c r="F91" s="48">
        <v>2</v>
      </c>
      <c r="G91" s="38" t="s">
        <v>25</v>
      </c>
      <c r="H91" s="32" t="s">
        <v>43</v>
      </c>
      <c r="I91" s="26"/>
      <c r="J91" s="27"/>
      <c r="K91" s="40">
        <v>1414.2199999999998</v>
      </c>
      <c r="L91" s="40">
        <f t="shared" si="1"/>
        <v>2828.44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1181210</v>
      </c>
      <c r="C92" s="30">
        <v>90083</v>
      </c>
      <c r="D92" s="31" t="s">
        <v>107</v>
      </c>
      <c r="E92" s="28" t="s">
        <v>31</v>
      </c>
      <c r="F92" s="48">
        <v>9</v>
      </c>
      <c r="G92" s="38" t="s">
        <v>25</v>
      </c>
      <c r="H92" s="32" t="s">
        <v>43</v>
      </c>
      <c r="I92" s="26"/>
      <c r="J92" s="27"/>
      <c r="K92" s="40">
        <v>991.1299999999999</v>
      </c>
      <c r="L92" s="40">
        <f t="shared" si="1"/>
        <v>8920.17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1181210</v>
      </c>
      <c r="C93" s="30">
        <v>90083</v>
      </c>
      <c r="D93" s="31" t="s">
        <v>107</v>
      </c>
      <c r="E93" s="28" t="s">
        <v>31</v>
      </c>
      <c r="F93" s="48">
        <v>14</v>
      </c>
      <c r="G93" s="38" t="s">
        <v>25</v>
      </c>
      <c r="H93" s="32" t="s">
        <v>43</v>
      </c>
      <c r="I93" s="26"/>
      <c r="J93" s="27"/>
      <c r="K93" s="40">
        <v>991.1299999999999</v>
      </c>
      <c r="L93" s="40">
        <f t="shared" si="1"/>
        <v>13875.82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1181212</v>
      </c>
      <c r="C94" s="30">
        <v>1181212</v>
      </c>
      <c r="D94" s="31" t="s">
        <v>35</v>
      </c>
      <c r="E94" s="28" t="s">
        <v>31</v>
      </c>
      <c r="F94" s="48">
        <v>3</v>
      </c>
      <c r="G94" s="38" t="s">
        <v>25</v>
      </c>
      <c r="H94" s="32" t="s">
        <v>43</v>
      </c>
      <c r="I94" s="26"/>
      <c r="J94" s="27"/>
      <c r="K94" s="40">
        <v>6100.299999999999</v>
      </c>
      <c r="L94" s="40">
        <f t="shared" si="1"/>
        <v>18300.9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1181212</v>
      </c>
      <c r="C95" s="30">
        <v>1181212</v>
      </c>
      <c r="D95" s="31" t="s">
        <v>35</v>
      </c>
      <c r="E95" s="28" t="s">
        <v>31</v>
      </c>
      <c r="F95" s="48">
        <v>2</v>
      </c>
      <c r="G95" s="38" t="s">
        <v>25</v>
      </c>
      <c r="H95" s="32" t="s">
        <v>43</v>
      </c>
      <c r="I95" s="26"/>
      <c r="J95" s="27"/>
      <c r="K95" s="40">
        <v>6100.299999999999</v>
      </c>
      <c r="L95" s="40">
        <f t="shared" si="1"/>
        <v>12200.6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1181212</v>
      </c>
      <c r="C96" s="30">
        <v>1181212</v>
      </c>
      <c r="D96" s="31" t="s">
        <v>35</v>
      </c>
      <c r="E96" s="28" t="s">
        <v>31</v>
      </c>
      <c r="F96" s="48">
        <v>2</v>
      </c>
      <c r="G96" s="38" t="s">
        <v>25</v>
      </c>
      <c r="H96" s="32" t="s">
        <v>43</v>
      </c>
      <c r="I96" s="26"/>
      <c r="J96" s="27"/>
      <c r="K96" s="40">
        <v>6100.299999999999</v>
      </c>
      <c r="L96" s="40">
        <f t="shared" si="1"/>
        <v>12200.6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1181212</v>
      </c>
      <c r="C97" s="30">
        <v>1181212</v>
      </c>
      <c r="D97" s="31" t="s">
        <v>35</v>
      </c>
      <c r="E97" s="28" t="s">
        <v>31</v>
      </c>
      <c r="F97" s="48">
        <v>10</v>
      </c>
      <c r="G97" s="38" t="s">
        <v>25</v>
      </c>
      <c r="H97" s="32" t="s">
        <v>43</v>
      </c>
      <c r="I97" s="26"/>
      <c r="J97" s="27"/>
      <c r="K97" s="40">
        <v>6100.299999999999</v>
      </c>
      <c r="L97" s="40">
        <f t="shared" si="1"/>
        <v>61003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1181212</v>
      </c>
      <c r="C98" s="30">
        <v>1181212</v>
      </c>
      <c r="D98" s="31" t="s">
        <v>35</v>
      </c>
      <c r="E98" s="28" t="s">
        <v>31</v>
      </c>
      <c r="F98" s="48">
        <v>1</v>
      </c>
      <c r="G98" s="38" t="s">
        <v>25</v>
      </c>
      <c r="H98" s="32" t="s">
        <v>43</v>
      </c>
      <c r="I98" s="26"/>
      <c r="J98" s="27"/>
      <c r="K98" s="40">
        <v>6100.299999999999</v>
      </c>
      <c r="L98" s="40">
        <f t="shared" si="1"/>
        <v>6100.3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1021756</v>
      </c>
      <c r="C99" s="30">
        <v>1021756</v>
      </c>
      <c r="D99" s="31" t="s">
        <v>36</v>
      </c>
      <c r="E99" s="28" t="s">
        <v>31</v>
      </c>
      <c r="F99" s="48">
        <v>99</v>
      </c>
      <c r="G99" s="38" t="s">
        <v>25</v>
      </c>
      <c r="H99" s="32" t="s">
        <v>43</v>
      </c>
      <c r="I99" s="26"/>
      <c r="J99" s="27"/>
      <c r="K99" s="40">
        <v>176.49</v>
      </c>
      <c r="L99" s="40">
        <f t="shared" si="1"/>
        <v>17472.51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1013828</v>
      </c>
      <c r="C100" s="30">
        <v>17959</v>
      </c>
      <c r="D100" s="31" t="s">
        <v>108</v>
      </c>
      <c r="E100" s="28" t="s">
        <v>31</v>
      </c>
      <c r="F100" s="48">
        <v>1</v>
      </c>
      <c r="G100" s="38" t="s">
        <v>25</v>
      </c>
      <c r="H100" s="32" t="s">
        <v>43</v>
      </c>
      <c r="I100" s="26"/>
      <c r="J100" s="27"/>
      <c r="K100" s="40">
        <v>386.78999999999996</v>
      </c>
      <c r="L100" s="40">
        <f t="shared" si="1"/>
        <v>386.79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1274779</v>
      </c>
      <c r="C101" s="30">
        <v>71050</v>
      </c>
      <c r="D101" s="31" t="s">
        <v>109</v>
      </c>
      <c r="E101" s="28" t="s">
        <v>31</v>
      </c>
      <c r="F101" s="48">
        <v>1</v>
      </c>
      <c r="G101" s="38" t="s">
        <v>25</v>
      </c>
      <c r="H101" s="32" t="s">
        <v>43</v>
      </c>
      <c r="I101" s="26"/>
      <c r="J101" s="27"/>
      <c r="K101" s="40">
        <v>6217.77</v>
      </c>
      <c r="L101" s="40">
        <f t="shared" si="1"/>
        <v>6217.77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1013828</v>
      </c>
      <c r="C102" s="30">
        <v>17959</v>
      </c>
      <c r="D102" s="31" t="s">
        <v>108</v>
      </c>
      <c r="E102" s="28" t="s">
        <v>31</v>
      </c>
      <c r="F102" s="48">
        <v>24</v>
      </c>
      <c r="G102" s="38" t="s">
        <v>25</v>
      </c>
      <c r="H102" s="32" t="s">
        <v>43</v>
      </c>
      <c r="I102" s="26"/>
      <c r="J102" s="27"/>
      <c r="K102" s="40">
        <v>401.76</v>
      </c>
      <c r="L102" s="40">
        <f t="shared" si="1"/>
        <v>9642.24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1164922</v>
      </c>
      <c r="C103" s="30">
        <v>31321</v>
      </c>
      <c r="D103" s="31" t="s">
        <v>110</v>
      </c>
      <c r="E103" s="28" t="s">
        <v>31</v>
      </c>
      <c r="F103" s="48">
        <v>1</v>
      </c>
      <c r="G103" s="38" t="s">
        <v>25</v>
      </c>
      <c r="H103" s="32" t="s">
        <v>43</v>
      </c>
      <c r="I103" s="26"/>
      <c r="J103" s="27"/>
      <c r="K103" s="40">
        <v>3346.14</v>
      </c>
      <c r="L103" s="40">
        <f t="shared" si="1"/>
        <v>3346.14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1748779</v>
      </c>
      <c r="C104" s="30">
        <v>18526</v>
      </c>
      <c r="D104" s="31" t="s">
        <v>111</v>
      </c>
      <c r="E104" s="28" t="s">
        <v>31</v>
      </c>
      <c r="F104" s="48">
        <v>15</v>
      </c>
      <c r="G104" s="38" t="s">
        <v>25</v>
      </c>
      <c r="H104" s="32" t="s">
        <v>43</v>
      </c>
      <c r="I104" s="26"/>
      <c r="J104" s="27"/>
      <c r="K104" s="40">
        <v>109.1</v>
      </c>
      <c r="L104" s="40">
        <f t="shared" si="1"/>
        <v>1636.5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1321988</v>
      </c>
      <c r="C105" s="30">
        <v>10097</v>
      </c>
      <c r="D105" s="31" t="s">
        <v>112</v>
      </c>
      <c r="E105" s="28" t="s">
        <v>31</v>
      </c>
      <c r="F105" s="48">
        <v>1</v>
      </c>
      <c r="G105" s="38" t="s">
        <v>25</v>
      </c>
      <c r="H105" s="32" t="s">
        <v>43</v>
      </c>
      <c r="I105" s="26"/>
      <c r="J105" s="27"/>
      <c r="K105" s="40">
        <v>248.47000000000003</v>
      </c>
      <c r="L105" s="40">
        <f t="shared" si="1"/>
        <v>248.47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1185706</v>
      </c>
      <c r="C106" s="30">
        <v>17973</v>
      </c>
      <c r="D106" s="31" t="s">
        <v>113</v>
      </c>
      <c r="E106" s="28" t="s">
        <v>31</v>
      </c>
      <c r="F106" s="48">
        <v>8</v>
      </c>
      <c r="G106" s="38" t="s">
        <v>25</v>
      </c>
      <c r="H106" s="32" t="s">
        <v>43</v>
      </c>
      <c r="I106" s="26"/>
      <c r="J106" s="27"/>
      <c r="K106" s="40">
        <v>169.08</v>
      </c>
      <c r="L106" s="40">
        <f t="shared" si="1"/>
        <v>1352.64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1021756</v>
      </c>
      <c r="C107" s="30">
        <v>1021756</v>
      </c>
      <c r="D107" s="31" t="s">
        <v>36</v>
      </c>
      <c r="E107" s="28" t="s">
        <v>31</v>
      </c>
      <c r="F107" s="48">
        <v>2</v>
      </c>
      <c r="G107" s="38" t="s">
        <v>25</v>
      </c>
      <c r="H107" s="32" t="s">
        <v>43</v>
      </c>
      <c r="I107" s="26"/>
      <c r="J107" s="27"/>
      <c r="K107" s="40">
        <v>77.1</v>
      </c>
      <c r="L107" s="40">
        <f t="shared" si="1"/>
        <v>154.2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1343652</v>
      </c>
      <c r="C108" s="30">
        <v>12060</v>
      </c>
      <c r="D108" s="31" t="s">
        <v>114</v>
      </c>
      <c r="E108" s="28" t="s">
        <v>31</v>
      </c>
      <c r="F108" s="48">
        <v>7</v>
      </c>
      <c r="G108" s="38" t="s">
        <v>25</v>
      </c>
      <c r="H108" s="32" t="s">
        <v>43</v>
      </c>
      <c r="I108" s="26"/>
      <c r="J108" s="27"/>
      <c r="K108" s="40">
        <v>735.9100000000001</v>
      </c>
      <c r="L108" s="40">
        <f t="shared" si="1"/>
        <v>5151.37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1021755</v>
      </c>
      <c r="C109" s="30">
        <v>17393</v>
      </c>
      <c r="D109" s="31" t="s">
        <v>115</v>
      </c>
      <c r="E109" s="28" t="s">
        <v>31</v>
      </c>
      <c r="F109" s="48">
        <v>3</v>
      </c>
      <c r="G109" s="38" t="s">
        <v>25</v>
      </c>
      <c r="H109" s="32" t="s">
        <v>43</v>
      </c>
      <c r="I109" s="26"/>
      <c r="J109" s="27"/>
      <c r="K109" s="40">
        <v>124.05000000000001</v>
      </c>
      <c r="L109" s="40">
        <f t="shared" si="1"/>
        <v>372.15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1021755</v>
      </c>
      <c r="C110" s="30">
        <v>17393</v>
      </c>
      <c r="D110" s="31" t="s">
        <v>115</v>
      </c>
      <c r="E110" s="28" t="s">
        <v>31</v>
      </c>
      <c r="F110" s="48">
        <v>368</v>
      </c>
      <c r="G110" s="38" t="s">
        <v>25</v>
      </c>
      <c r="H110" s="32" t="s">
        <v>43</v>
      </c>
      <c r="I110" s="26"/>
      <c r="J110" s="27"/>
      <c r="K110" s="40">
        <v>124.05000000000001</v>
      </c>
      <c r="L110" s="40">
        <f t="shared" si="1"/>
        <v>45650.4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1021755</v>
      </c>
      <c r="C111" s="30">
        <v>17393</v>
      </c>
      <c r="D111" s="31" t="s">
        <v>115</v>
      </c>
      <c r="E111" s="28" t="s">
        <v>31</v>
      </c>
      <c r="F111" s="48">
        <v>1</v>
      </c>
      <c r="G111" s="38" t="s">
        <v>25</v>
      </c>
      <c r="H111" s="32" t="s">
        <v>43</v>
      </c>
      <c r="I111" s="26"/>
      <c r="J111" s="27"/>
      <c r="K111" s="40">
        <v>124.05000000000001</v>
      </c>
      <c r="L111" s="40">
        <f t="shared" si="1"/>
        <v>124.05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1577133</v>
      </c>
      <c r="C112" s="30">
        <v>71066</v>
      </c>
      <c r="D112" s="31" t="s">
        <v>116</v>
      </c>
      <c r="E112" s="28" t="s">
        <v>31</v>
      </c>
      <c r="F112" s="48">
        <v>4</v>
      </c>
      <c r="G112" s="38" t="s">
        <v>25</v>
      </c>
      <c r="H112" s="32" t="s">
        <v>43</v>
      </c>
      <c r="I112" s="26"/>
      <c r="J112" s="27"/>
      <c r="K112" s="40">
        <v>4480.22</v>
      </c>
      <c r="L112" s="40">
        <f t="shared" si="1"/>
        <v>17920.88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1294869</v>
      </c>
      <c r="C113" s="30">
        <v>72240</v>
      </c>
      <c r="D113" s="31" t="s">
        <v>117</v>
      </c>
      <c r="E113" s="28" t="s">
        <v>31</v>
      </c>
      <c r="F113" s="48">
        <v>2</v>
      </c>
      <c r="G113" s="38" t="s">
        <v>25</v>
      </c>
      <c r="H113" s="32" t="s">
        <v>43</v>
      </c>
      <c r="I113" s="26"/>
      <c r="J113" s="27"/>
      <c r="K113" s="40">
        <v>697.71</v>
      </c>
      <c r="L113" s="40">
        <f t="shared" si="1"/>
        <v>1395.42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1236188</v>
      </c>
      <c r="C114" s="30">
        <v>1236188</v>
      </c>
      <c r="D114" s="31" t="s">
        <v>37</v>
      </c>
      <c r="E114" s="28" t="s">
        <v>31</v>
      </c>
      <c r="F114" s="48">
        <v>2</v>
      </c>
      <c r="G114" s="38" t="s">
        <v>25</v>
      </c>
      <c r="H114" s="32" t="s">
        <v>43</v>
      </c>
      <c r="I114" s="26"/>
      <c r="J114" s="27"/>
      <c r="K114" s="40">
        <v>132.98000000000002</v>
      </c>
      <c r="L114" s="40">
        <f t="shared" si="1"/>
        <v>265.96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1750803</v>
      </c>
      <c r="C115" s="30">
        <v>12087</v>
      </c>
      <c r="D115" s="31" t="s">
        <v>118</v>
      </c>
      <c r="E115" s="28" t="s">
        <v>31</v>
      </c>
      <c r="F115" s="48">
        <v>5</v>
      </c>
      <c r="G115" s="38" t="s">
        <v>25</v>
      </c>
      <c r="H115" s="32" t="s">
        <v>43</v>
      </c>
      <c r="I115" s="26"/>
      <c r="J115" s="27"/>
      <c r="K115" s="40">
        <v>1283.02</v>
      </c>
      <c r="L115" s="40">
        <f t="shared" si="1"/>
        <v>6415.1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1572113</v>
      </c>
      <c r="C116" s="30">
        <v>17291</v>
      </c>
      <c r="D116" s="31" t="s">
        <v>119</v>
      </c>
      <c r="E116" s="28" t="s">
        <v>31</v>
      </c>
      <c r="F116" s="48">
        <v>4</v>
      </c>
      <c r="G116" s="38" t="s">
        <v>25</v>
      </c>
      <c r="H116" s="32" t="s">
        <v>43</v>
      </c>
      <c r="I116" s="26"/>
      <c r="J116" s="27"/>
      <c r="K116" s="40">
        <v>3059.7</v>
      </c>
      <c r="L116" s="40">
        <f t="shared" si="1"/>
        <v>12238.8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1750803</v>
      </c>
      <c r="C117" s="30">
        <v>12087</v>
      </c>
      <c r="D117" s="31" t="s">
        <v>118</v>
      </c>
      <c r="E117" s="28" t="s">
        <v>31</v>
      </c>
      <c r="F117" s="48">
        <v>1</v>
      </c>
      <c r="G117" s="38" t="s">
        <v>25</v>
      </c>
      <c r="H117" s="32" t="s">
        <v>43</v>
      </c>
      <c r="I117" s="26"/>
      <c r="J117" s="27"/>
      <c r="K117" s="40">
        <v>1283.02</v>
      </c>
      <c r="L117" s="40">
        <f t="shared" si="1"/>
        <v>1283.02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1348563</v>
      </c>
      <c r="C118" s="30">
        <v>94373</v>
      </c>
      <c r="D118" s="31" t="s">
        <v>120</v>
      </c>
      <c r="E118" s="28" t="s">
        <v>31</v>
      </c>
      <c r="F118" s="48">
        <v>7</v>
      </c>
      <c r="G118" s="38" t="s">
        <v>25</v>
      </c>
      <c r="H118" s="32" t="s">
        <v>43</v>
      </c>
      <c r="I118" s="26"/>
      <c r="J118" s="27"/>
      <c r="K118" s="40">
        <v>2655.08</v>
      </c>
      <c r="L118" s="40">
        <f t="shared" si="1"/>
        <v>18585.56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1608689</v>
      </c>
      <c r="C119" s="30">
        <v>75160</v>
      </c>
      <c r="D119" s="31" t="s">
        <v>121</v>
      </c>
      <c r="E119" s="28" t="s">
        <v>31</v>
      </c>
      <c r="F119" s="48">
        <v>1</v>
      </c>
      <c r="G119" s="38" t="s">
        <v>25</v>
      </c>
      <c r="H119" s="32" t="s">
        <v>43</v>
      </c>
      <c r="I119" s="26"/>
      <c r="J119" s="27"/>
      <c r="K119" s="40">
        <v>3605.8199999999997</v>
      </c>
      <c r="L119" s="40">
        <f t="shared" si="1"/>
        <v>3605.82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1282188</v>
      </c>
      <c r="C120" s="30">
        <v>71048</v>
      </c>
      <c r="D120" s="31" t="s">
        <v>122</v>
      </c>
      <c r="E120" s="28" t="s">
        <v>31</v>
      </c>
      <c r="F120" s="48">
        <v>2</v>
      </c>
      <c r="G120" s="38" t="s">
        <v>25</v>
      </c>
      <c r="H120" s="32" t="s">
        <v>43</v>
      </c>
      <c r="I120" s="26"/>
      <c r="J120" s="27"/>
      <c r="K120" s="40">
        <v>7491.490000000001</v>
      </c>
      <c r="L120" s="40">
        <f t="shared" si="1"/>
        <v>14982.98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1588167</v>
      </c>
      <c r="C121" s="30">
        <v>10678</v>
      </c>
      <c r="D121" s="31" t="s">
        <v>123</v>
      </c>
      <c r="E121" s="28" t="s">
        <v>31</v>
      </c>
      <c r="F121" s="48">
        <v>2</v>
      </c>
      <c r="G121" s="38" t="s">
        <v>25</v>
      </c>
      <c r="H121" s="32" t="s">
        <v>43</v>
      </c>
      <c r="I121" s="26"/>
      <c r="J121" s="27"/>
      <c r="K121" s="40">
        <v>68.72</v>
      </c>
      <c r="L121" s="40">
        <f t="shared" si="1"/>
        <v>137.44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1331723</v>
      </c>
      <c r="C122" s="30">
        <v>17371</v>
      </c>
      <c r="D122" s="31" t="s">
        <v>124</v>
      </c>
      <c r="E122" s="28" t="s">
        <v>31</v>
      </c>
      <c r="F122" s="48">
        <v>39</v>
      </c>
      <c r="G122" s="38" t="s">
        <v>25</v>
      </c>
      <c r="H122" s="32" t="s">
        <v>43</v>
      </c>
      <c r="I122" s="26"/>
      <c r="J122" s="27"/>
      <c r="K122" s="40">
        <v>306.84</v>
      </c>
      <c r="L122" s="40">
        <f t="shared" si="1"/>
        <v>11966.76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1331723</v>
      </c>
      <c r="C123" s="30">
        <v>17371</v>
      </c>
      <c r="D123" s="31" t="s">
        <v>124</v>
      </c>
      <c r="E123" s="28" t="s">
        <v>31</v>
      </c>
      <c r="F123" s="48">
        <v>2</v>
      </c>
      <c r="G123" s="38" t="s">
        <v>25</v>
      </c>
      <c r="H123" s="32" t="s">
        <v>43</v>
      </c>
      <c r="I123" s="26"/>
      <c r="J123" s="27"/>
      <c r="K123" s="40">
        <v>306.84</v>
      </c>
      <c r="L123" s="40">
        <f t="shared" si="1"/>
        <v>613.68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1282188</v>
      </c>
      <c r="C124" s="30">
        <v>71048</v>
      </c>
      <c r="D124" s="31" t="s">
        <v>122</v>
      </c>
      <c r="E124" s="28" t="s">
        <v>31</v>
      </c>
      <c r="F124" s="48">
        <v>3</v>
      </c>
      <c r="G124" s="38" t="s">
        <v>25</v>
      </c>
      <c r="H124" s="32" t="s">
        <v>43</v>
      </c>
      <c r="I124" s="26"/>
      <c r="J124" s="27"/>
      <c r="K124" s="40">
        <v>7491.490000000001</v>
      </c>
      <c r="L124" s="40">
        <f t="shared" si="1"/>
        <v>22474.47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1279853</v>
      </c>
      <c r="C125" s="30">
        <v>1279853</v>
      </c>
      <c r="D125" s="31" t="s">
        <v>38</v>
      </c>
      <c r="E125" s="28" t="s">
        <v>31</v>
      </c>
      <c r="F125" s="48">
        <v>2</v>
      </c>
      <c r="G125" s="38" t="s">
        <v>25</v>
      </c>
      <c r="H125" s="32" t="s">
        <v>43</v>
      </c>
      <c r="I125" s="26"/>
      <c r="J125" s="27"/>
      <c r="K125" s="40">
        <v>4340</v>
      </c>
      <c r="L125" s="40">
        <f t="shared" si="1"/>
        <v>8680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1282186</v>
      </c>
      <c r="C126" s="30">
        <v>71065</v>
      </c>
      <c r="D126" s="31" t="s">
        <v>125</v>
      </c>
      <c r="E126" s="28" t="s">
        <v>31</v>
      </c>
      <c r="F126" s="48">
        <v>1</v>
      </c>
      <c r="G126" s="38" t="s">
        <v>25</v>
      </c>
      <c r="H126" s="32" t="s">
        <v>43</v>
      </c>
      <c r="I126" s="26"/>
      <c r="J126" s="27"/>
      <c r="K126" s="40">
        <v>3194.6</v>
      </c>
      <c r="L126" s="40">
        <f t="shared" si="1"/>
        <v>3194.6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1014602</v>
      </c>
      <c r="C127" s="30">
        <v>11472</v>
      </c>
      <c r="D127" s="31" t="s">
        <v>126</v>
      </c>
      <c r="E127" s="28" t="s">
        <v>31</v>
      </c>
      <c r="F127" s="48">
        <v>43</v>
      </c>
      <c r="G127" s="38" t="s">
        <v>25</v>
      </c>
      <c r="H127" s="32" t="s">
        <v>43</v>
      </c>
      <c r="I127" s="26"/>
      <c r="J127" s="27"/>
      <c r="K127" s="40">
        <v>357.71999999999997</v>
      </c>
      <c r="L127" s="40">
        <f t="shared" si="1"/>
        <v>15381.96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1014602</v>
      </c>
      <c r="C128" s="30">
        <v>11472</v>
      </c>
      <c r="D128" s="31" t="s">
        <v>126</v>
      </c>
      <c r="E128" s="28" t="s">
        <v>31</v>
      </c>
      <c r="F128" s="48">
        <v>2</v>
      </c>
      <c r="G128" s="38" t="s">
        <v>25</v>
      </c>
      <c r="H128" s="32" t="s">
        <v>43</v>
      </c>
      <c r="I128" s="26"/>
      <c r="J128" s="27"/>
      <c r="K128" s="40">
        <v>249.54999999999998</v>
      </c>
      <c r="L128" s="40">
        <f t="shared" si="1"/>
        <v>499.1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1233068</v>
      </c>
      <c r="C129" s="30">
        <v>10653</v>
      </c>
      <c r="D129" s="31" t="s">
        <v>127</v>
      </c>
      <c r="E129" s="28" t="s">
        <v>31</v>
      </c>
      <c r="F129" s="48">
        <v>7</v>
      </c>
      <c r="G129" s="38" t="s">
        <v>25</v>
      </c>
      <c r="H129" s="32" t="s">
        <v>43</v>
      </c>
      <c r="I129" s="26"/>
      <c r="J129" s="27"/>
      <c r="K129" s="40">
        <v>575.05</v>
      </c>
      <c r="L129" s="40">
        <f t="shared" si="1"/>
        <v>4025.35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1233068</v>
      </c>
      <c r="C130" s="30">
        <v>10653</v>
      </c>
      <c r="D130" s="31" t="s">
        <v>127</v>
      </c>
      <c r="E130" s="28" t="s">
        <v>31</v>
      </c>
      <c r="F130" s="48">
        <v>16</v>
      </c>
      <c r="G130" s="38" t="s">
        <v>25</v>
      </c>
      <c r="H130" s="32" t="s">
        <v>43</v>
      </c>
      <c r="I130" s="26"/>
      <c r="J130" s="27"/>
      <c r="K130" s="40">
        <v>575.05</v>
      </c>
      <c r="L130" s="40">
        <f t="shared" si="1"/>
        <v>9200.8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1233068</v>
      </c>
      <c r="C131" s="30">
        <v>10653</v>
      </c>
      <c r="D131" s="31" t="s">
        <v>127</v>
      </c>
      <c r="E131" s="28" t="s">
        <v>31</v>
      </c>
      <c r="F131" s="48">
        <v>2</v>
      </c>
      <c r="G131" s="38" t="s">
        <v>25</v>
      </c>
      <c r="H131" s="32" t="s">
        <v>43</v>
      </c>
      <c r="I131" s="26"/>
      <c r="J131" s="27"/>
      <c r="K131" s="40">
        <v>575.05</v>
      </c>
      <c r="L131" s="40">
        <f t="shared" si="1"/>
        <v>1150.1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1331698</v>
      </c>
      <c r="C132" s="30">
        <v>11486</v>
      </c>
      <c r="D132" s="31" t="s">
        <v>128</v>
      </c>
      <c r="E132" s="28" t="s">
        <v>31</v>
      </c>
      <c r="F132" s="48">
        <v>5</v>
      </c>
      <c r="G132" s="38" t="s">
        <v>25</v>
      </c>
      <c r="H132" s="32" t="s">
        <v>43</v>
      </c>
      <c r="I132" s="26"/>
      <c r="J132" s="27"/>
      <c r="K132" s="40">
        <v>213.74</v>
      </c>
      <c r="L132" s="40">
        <f t="shared" si="1"/>
        <v>1068.7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1331698</v>
      </c>
      <c r="C133" s="30">
        <v>11486</v>
      </c>
      <c r="D133" s="31" t="s">
        <v>128</v>
      </c>
      <c r="E133" s="28" t="s">
        <v>31</v>
      </c>
      <c r="F133" s="48">
        <v>13</v>
      </c>
      <c r="G133" s="38" t="s">
        <v>25</v>
      </c>
      <c r="H133" s="32" t="s">
        <v>43</v>
      </c>
      <c r="I133" s="26"/>
      <c r="J133" s="27"/>
      <c r="K133" s="40">
        <v>203.07</v>
      </c>
      <c r="L133" s="40">
        <f t="shared" si="1"/>
        <v>2639.91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1331698</v>
      </c>
      <c r="C134" s="30">
        <v>11486</v>
      </c>
      <c r="D134" s="31" t="s">
        <v>128</v>
      </c>
      <c r="E134" s="28" t="s">
        <v>31</v>
      </c>
      <c r="F134" s="48">
        <v>15</v>
      </c>
      <c r="G134" s="38" t="s">
        <v>25</v>
      </c>
      <c r="H134" s="32" t="s">
        <v>43</v>
      </c>
      <c r="I134" s="26"/>
      <c r="J134" s="27"/>
      <c r="K134" s="40">
        <v>213.74</v>
      </c>
      <c r="L134" s="40">
        <f t="shared" si="1"/>
        <v>3206.1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1235544</v>
      </c>
      <c r="C135" s="30">
        <v>93057</v>
      </c>
      <c r="D135" s="31" t="s">
        <v>129</v>
      </c>
      <c r="E135" s="28" t="s">
        <v>31</v>
      </c>
      <c r="F135" s="48">
        <v>1</v>
      </c>
      <c r="G135" s="38" t="s">
        <v>25</v>
      </c>
      <c r="H135" s="32" t="s">
        <v>43</v>
      </c>
      <c r="I135" s="26"/>
      <c r="J135" s="27"/>
      <c r="K135" s="40">
        <v>338.52000000000004</v>
      </c>
      <c r="L135" s="40">
        <f t="shared" si="1"/>
        <v>338.52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1338179</v>
      </c>
      <c r="C136" s="30">
        <v>1338179</v>
      </c>
      <c r="D136" s="31" t="s">
        <v>39</v>
      </c>
      <c r="E136" s="28" t="s">
        <v>31</v>
      </c>
      <c r="F136" s="48">
        <v>18</v>
      </c>
      <c r="G136" s="38" t="s">
        <v>25</v>
      </c>
      <c r="H136" s="32" t="s">
        <v>43</v>
      </c>
      <c r="I136" s="26"/>
      <c r="J136" s="27"/>
      <c r="K136" s="40">
        <v>2950.8900000000003</v>
      </c>
      <c r="L136" s="40">
        <f t="shared" si="1"/>
        <v>53116.02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1216326</v>
      </c>
      <c r="C137" s="30">
        <v>10643</v>
      </c>
      <c r="D137" s="31" t="s">
        <v>130</v>
      </c>
      <c r="E137" s="28" t="s">
        <v>31</v>
      </c>
      <c r="F137" s="48">
        <v>1</v>
      </c>
      <c r="G137" s="38" t="s">
        <v>25</v>
      </c>
      <c r="H137" s="32" t="s">
        <v>43</v>
      </c>
      <c r="I137" s="26"/>
      <c r="J137" s="27"/>
      <c r="K137" s="40">
        <v>128.86999999999998</v>
      </c>
      <c r="L137" s="40">
        <f aca="true" t="shared" si="2" ref="L137:L200">ROUND(K137*F137,2)</f>
        <v>128.87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1277616</v>
      </c>
      <c r="C138" s="30">
        <v>10439</v>
      </c>
      <c r="D138" s="31" t="s">
        <v>131</v>
      </c>
      <c r="E138" s="28" t="s">
        <v>31</v>
      </c>
      <c r="F138" s="48">
        <v>2</v>
      </c>
      <c r="G138" s="38" t="s">
        <v>25</v>
      </c>
      <c r="H138" s="32" t="s">
        <v>43</v>
      </c>
      <c r="I138" s="26"/>
      <c r="J138" s="27"/>
      <c r="K138" s="40">
        <v>619.01</v>
      </c>
      <c r="L138" s="40">
        <f t="shared" si="2"/>
        <v>1238.02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1277616</v>
      </c>
      <c r="C139" s="30">
        <v>10439</v>
      </c>
      <c r="D139" s="31" t="s">
        <v>131</v>
      </c>
      <c r="E139" s="28" t="s">
        <v>31</v>
      </c>
      <c r="F139" s="48">
        <v>1</v>
      </c>
      <c r="G139" s="38" t="s">
        <v>25</v>
      </c>
      <c r="H139" s="32" t="s">
        <v>43</v>
      </c>
      <c r="I139" s="26"/>
      <c r="J139" s="27"/>
      <c r="K139" s="40">
        <v>619.01</v>
      </c>
      <c r="L139" s="40">
        <f t="shared" si="2"/>
        <v>619.01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1580865</v>
      </c>
      <c r="C140" s="30">
        <v>18403</v>
      </c>
      <c r="D140" s="31" t="s">
        <v>132</v>
      </c>
      <c r="E140" s="28" t="s">
        <v>31</v>
      </c>
      <c r="F140" s="48">
        <v>9</v>
      </c>
      <c r="G140" s="38" t="s">
        <v>25</v>
      </c>
      <c r="H140" s="32" t="s">
        <v>43</v>
      </c>
      <c r="I140" s="26"/>
      <c r="J140" s="27"/>
      <c r="K140" s="40">
        <v>305.40000000000003</v>
      </c>
      <c r="L140" s="40">
        <f t="shared" si="2"/>
        <v>2748.6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1279853</v>
      </c>
      <c r="C141" s="30">
        <v>1279853</v>
      </c>
      <c r="D141" s="31" t="s">
        <v>38</v>
      </c>
      <c r="E141" s="28" t="s">
        <v>31</v>
      </c>
      <c r="F141" s="48">
        <v>1</v>
      </c>
      <c r="G141" s="38" t="s">
        <v>25</v>
      </c>
      <c r="H141" s="32" t="s">
        <v>43</v>
      </c>
      <c r="I141" s="26"/>
      <c r="J141" s="27"/>
      <c r="K141" s="40">
        <v>4340</v>
      </c>
      <c r="L141" s="40">
        <f t="shared" si="2"/>
        <v>4340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1279853</v>
      </c>
      <c r="C142" s="30">
        <v>1279853</v>
      </c>
      <c r="D142" s="31" t="s">
        <v>38</v>
      </c>
      <c r="E142" s="28" t="s">
        <v>31</v>
      </c>
      <c r="F142" s="48">
        <v>4</v>
      </c>
      <c r="G142" s="38" t="s">
        <v>25</v>
      </c>
      <c r="H142" s="32" t="s">
        <v>43</v>
      </c>
      <c r="I142" s="26"/>
      <c r="J142" s="27"/>
      <c r="K142" s="40">
        <v>4340</v>
      </c>
      <c r="L142" s="40">
        <f t="shared" si="2"/>
        <v>17360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1279853</v>
      </c>
      <c r="C143" s="30">
        <v>1279853</v>
      </c>
      <c r="D143" s="31" t="s">
        <v>38</v>
      </c>
      <c r="E143" s="28" t="s">
        <v>31</v>
      </c>
      <c r="F143" s="48">
        <v>2</v>
      </c>
      <c r="G143" s="38" t="s">
        <v>25</v>
      </c>
      <c r="H143" s="32" t="s">
        <v>43</v>
      </c>
      <c r="I143" s="26"/>
      <c r="J143" s="27"/>
      <c r="K143" s="40">
        <v>4340</v>
      </c>
      <c r="L143" s="40">
        <f t="shared" si="2"/>
        <v>8680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1278444</v>
      </c>
      <c r="C144" s="30">
        <v>17703</v>
      </c>
      <c r="D144" s="31" t="s">
        <v>133</v>
      </c>
      <c r="E144" s="28" t="s">
        <v>31</v>
      </c>
      <c r="F144" s="48">
        <v>8</v>
      </c>
      <c r="G144" s="38" t="s">
        <v>25</v>
      </c>
      <c r="H144" s="32" t="s">
        <v>43</v>
      </c>
      <c r="I144" s="26"/>
      <c r="J144" s="27"/>
      <c r="K144" s="40">
        <v>244.57999999999998</v>
      </c>
      <c r="L144" s="40">
        <f t="shared" si="2"/>
        <v>1956.64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1216326</v>
      </c>
      <c r="C145" s="30">
        <v>10643</v>
      </c>
      <c r="D145" s="31" t="s">
        <v>130</v>
      </c>
      <c r="E145" s="28" t="s">
        <v>31</v>
      </c>
      <c r="F145" s="48">
        <v>10</v>
      </c>
      <c r="G145" s="38" t="s">
        <v>25</v>
      </c>
      <c r="H145" s="32" t="s">
        <v>43</v>
      </c>
      <c r="I145" s="26"/>
      <c r="J145" s="27"/>
      <c r="K145" s="40">
        <v>128.86999999999998</v>
      </c>
      <c r="L145" s="40">
        <f t="shared" si="2"/>
        <v>1288.7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1278255</v>
      </c>
      <c r="C146" s="30">
        <v>1278255</v>
      </c>
      <c r="D146" s="31" t="s">
        <v>40</v>
      </c>
      <c r="E146" s="28" t="s">
        <v>31</v>
      </c>
      <c r="F146" s="48">
        <v>2</v>
      </c>
      <c r="G146" s="38" t="s">
        <v>25</v>
      </c>
      <c r="H146" s="32" t="s">
        <v>43</v>
      </c>
      <c r="I146" s="26"/>
      <c r="J146" s="27"/>
      <c r="K146" s="40">
        <v>214.47000000000003</v>
      </c>
      <c r="L146" s="40">
        <f t="shared" si="2"/>
        <v>428.94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1324289</v>
      </c>
      <c r="C147" s="30">
        <v>17413</v>
      </c>
      <c r="D147" s="31" t="s">
        <v>134</v>
      </c>
      <c r="E147" s="28" t="s">
        <v>31</v>
      </c>
      <c r="F147" s="48">
        <v>1</v>
      </c>
      <c r="G147" s="38" t="s">
        <v>25</v>
      </c>
      <c r="H147" s="32" t="s">
        <v>43</v>
      </c>
      <c r="I147" s="26"/>
      <c r="J147" s="27"/>
      <c r="K147" s="40">
        <v>1656.83</v>
      </c>
      <c r="L147" s="40">
        <f t="shared" si="2"/>
        <v>1656.83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1580761</v>
      </c>
      <c r="C148" s="30">
        <v>18401</v>
      </c>
      <c r="D148" s="31" t="s">
        <v>135</v>
      </c>
      <c r="E148" s="28" t="s">
        <v>31</v>
      </c>
      <c r="F148" s="48">
        <v>10</v>
      </c>
      <c r="G148" s="38" t="s">
        <v>25</v>
      </c>
      <c r="H148" s="32" t="s">
        <v>43</v>
      </c>
      <c r="I148" s="26"/>
      <c r="J148" s="27"/>
      <c r="K148" s="40">
        <v>444.22</v>
      </c>
      <c r="L148" s="40">
        <f t="shared" si="2"/>
        <v>4442.2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1580762</v>
      </c>
      <c r="C149" s="30">
        <v>18402</v>
      </c>
      <c r="D149" s="31" t="s">
        <v>136</v>
      </c>
      <c r="E149" s="28" t="s">
        <v>31</v>
      </c>
      <c r="F149" s="48">
        <v>1</v>
      </c>
      <c r="G149" s="38" t="s">
        <v>25</v>
      </c>
      <c r="H149" s="32" t="s">
        <v>43</v>
      </c>
      <c r="I149" s="26"/>
      <c r="J149" s="27"/>
      <c r="K149" s="40">
        <v>305.40000000000003</v>
      </c>
      <c r="L149" s="40">
        <f t="shared" si="2"/>
        <v>305.4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1580762</v>
      </c>
      <c r="C150" s="30">
        <v>18402</v>
      </c>
      <c r="D150" s="31" t="s">
        <v>136</v>
      </c>
      <c r="E150" s="28" t="s">
        <v>31</v>
      </c>
      <c r="F150" s="48">
        <v>7</v>
      </c>
      <c r="G150" s="38" t="s">
        <v>25</v>
      </c>
      <c r="H150" s="32" t="s">
        <v>43</v>
      </c>
      <c r="I150" s="26"/>
      <c r="J150" s="27"/>
      <c r="K150" s="40">
        <v>305.40000000000003</v>
      </c>
      <c r="L150" s="40">
        <f t="shared" si="2"/>
        <v>2137.8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1279852</v>
      </c>
      <c r="C151" s="30">
        <v>17365</v>
      </c>
      <c r="D151" s="31" t="s">
        <v>137</v>
      </c>
      <c r="E151" s="28" t="s">
        <v>31</v>
      </c>
      <c r="F151" s="48">
        <v>21</v>
      </c>
      <c r="G151" s="38" t="s">
        <v>25</v>
      </c>
      <c r="H151" s="32" t="s">
        <v>43</v>
      </c>
      <c r="I151" s="26"/>
      <c r="J151" s="27"/>
      <c r="K151" s="40">
        <v>43.37</v>
      </c>
      <c r="L151" s="40">
        <f t="shared" si="2"/>
        <v>910.77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1216326</v>
      </c>
      <c r="C152" s="30">
        <v>10643</v>
      </c>
      <c r="D152" s="31" t="s">
        <v>130</v>
      </c>
      <c r="E152" s="28" t="s">
        <v>31</v>
      </c>
      <c r="F152" s="48">
        <v>3</v>
      </c>
      <c r="G152" s="38" t="s">
        <v>25</v>
      </c>
      <c r="H152" s="32" t="s">
        <v>43</v>
      </c>
      <c r="I152" s="26"/>
      <c r="J152" s="27"/>
      <c r="K152" s="40">
        <v>128.86999999999998</v>
      </c>
      <c r="L152" s="40">
        <f t="shared" si="2"/>
        <v>386.61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1469807</v>
      </c>
      <c r="C153" s="30">
        <v>10656</v>
      </c>
      <c r="D153" s="31" t="s">
        <v>138</v>
      </c>
      <c r="E153" s="28" t="s">
        <v>31</v>
      </c>
      <c r="F153" s="48">
        <v>10</v>
      </c>
      <c r="G153" s="38" t="s">
        <v>25</v>
      </c>
      <c r="H153" s="32" t="s">
        <v>43</v>
      </c>
      <c r="I153" s="26"/>
      <c r="J153" s="27"/>
      <c r="K153" s="40">
        <v>500.1</v>
      </c>
      <c r="L153" s="40">
        <f t="shared" si="2"/>
        <v>5001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1426767</v>
      </c>
      <c r="C154" s="30">
        <v>12151</v>
      </c>
      <c r="D154" s="31" t="s">
        <v>139</v>
      </c>
      <c r="E154" s="28" t="s">
        <v>31</v>
      </c>
      <c r="F154" s="48">
        <v>2</v>
      </c>
      <c r="G154" s="38" t="s">
        <v>25</v>
      </c>
      <c r="H154" s="32" t="s">
        <v>43</v>
      </c>
      <c r="I154" s="26"/>
      <c r="J154" s="27"/>
      <c r="K154" s="40">
        <v>105.31</v>
      </c>
      <c r="L154" s="40">
        <f t="shared" si="2"/>
        <v>210.62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1469807</v>
      </c>
      <c r="C155" s="30">
        <v>10656</v>
      </c>
      <c r="D155" s="31" t="s">
        <v>138</v>
      </c>
      <c r="E155" s="28" t="s">
        <v>31</v>
      </c>
      <c r="F155" s="48">
        <v>6</v>
      </c>
      <c r="G155" s="38" t="s">
        <v>25</v>
      </c>
      <c r="H155" s="32" t="s">
        <v>43</v>
      </c>
      <c r="I155" s="26"/>
      <c r="J155" s="27"/>
      <c r="K155" s="40">
        <v>500.1</v>
      </c>
      <c r="L155" s="40">
        <f t="shared" si="2"/>
        <v>3000.6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1469805</v>
      </c>
      <c r="C156" s="30">
        <v>17647</v>
      </c>
      <c r="D156" s="31" t="s">
        <v>140</v>
      </c>
      <c r="E156" s="28" t="s">
        <v>31</v>
      </c>
      <c r="F156" s="48">
        <v>2</v>
      </c>
      <c r="G156" s="38" t="s">
        <v>25</v>
      </c>
      <c r="H156" s="32" t="s">
        <v>43</v>
      </c>
      <c r="I156" s="26"/>
      <c r="J156" s="27"/>
      <c r="K156" s="40">
        <v>181.17</v>
      </c>
      <c r="L156" s="40">
        <f t="shared" si="2"/>
        <v>362.34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1469805</v>
      </c>
      <c r="C157" s="30">
        <v>17647</v>
      </c>
      <c r="D157" s="31" t="s">
        <v>140</v>
      </c>
      <c r="E157" s="28" t="s">
        <v>31</v>
      </c>
      <c r="F157" s="48">
        <v>31</v>
      </c>
      <c r="G157" s="38" t="s">
        <v>25</v>
      </c>
      <c r="H157" s="32" t="s">
        <v>43</v>
      </c>
      <c r="I157" s="26"/>
      <c r="J157" s="27"/>
      <c r="K157" s="40">
        <v>181.17</v>
      </c>
      <c r="L157" s="40">
        <f t="shared" si="2"/>
        <v>5616.27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1469807</v>
      </c>
      <c r="C158" s="30">
        <v>10656</v>
      </c>
      <c r="D158" s="31" t="s">
        <v>138</v>
      </c>
      <c r="E158" s="28" t="s">
        <v>31</v>
      </c>
      <c r="F158" s="48">
        <v>43</v>
      </c>
      <c r="G158" s="38" t="s">
        <v>25</v>
      </c>
      <c r="H158" s="32" t="s">
        <v>43</v>
      </c>
      <c r="I158" s="26"/>
      <c r="J158" s="27"/>
      <c r="K158" s="40">
        <v>500.1</v>
      </c>
      <c r="L158" s="40">
        <f t="shared" si="2"/>
        <v>21504.3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1487979</v>
      </c>
      <c r="C159" s="30">
        <v>71023</v>
      </c>
      <c r="D159" s="31" t="s">
        <v>141</v>
      </c>
      <c r="E159" s="28" t="s">
        <v>31</v>
      </c>
      <c r="F159" s="48">
        <v>4</v>
      </c>
      <c r="G159" s="38" t="s">
        <v>25</v>
      </c>
      <c r="H159" s="32" t="s">
        <v>43</v>
      </c>
      <c r="I159" s="26"/>
      <c r="J159" s="27"/>
      <c r="K159" s="40">
        <v>1890.07</v>
      </c>
      <c r="L159" s="40">
        <f t="shared" si="2"/>
        <v>7560.28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1469905</v>
      </c>
      <c r="C160" s="30">
        <v>10299</v>
      </c>
      <c r="D160" s="31" t="s">
        <v>142</v>
      </c>
      <c r="E160" s="28" t="s">
        <v>31</v>
      </c>
      <c r="F160" s="48">
        <v>1</v>
      </c>
      <c r="G160" s="38" t="s">
        <v>25</v>
      </c>
      <c r="H160" s="32" t="s">
        <v>43</v>
      </c>
      <c r="I160" s="26"/>
      <c r="J160" s="27"/>
      <c r="K160" s="40">
        <v>849.04</v>
      </c>
      <c r="L160" s="40">
        <f t="shared" si="2"/>
        <v>849.04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1071728</v>
      </c>
      <c r="C161" s="30">
        <v>10388</v>
      </c>
      <c r="D161" s="31" t="s">
        <v>143</v>
      </c>
      <c r="E161" s="28" t="s">
        <v>31</v>
      </c>
      <c r="F161" s="48">
        <v>1</v>
      </c>
      <c r="G161" s="38" t="s">
        <v>25</v>
      </c>
      <c r="H161" s="32" t="s">
        <v>43</v>
      </c>
      <c r="I161" s="26"/>
      <c r="J161" s="27"/>
      <c r="K161" s="40">
        <v>1769.12</v>
      </c>
      <c r="L161" s="40">
        <f t="shared" si="2"/>
        <v>1769.12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1071716</v>
      </c>
      <c r="C162" s="30">
        <v>18114</v>
      </c>
      <c r="D162" s="31" t="s">
        <v>144</v>
      </c>
      <c r="E162" s="28" t="s">
        <v>31</v>
      </c>
      <c r="F162" s="48">
        <v>1</v>
      </c>
      <c r="G162" s="38" t="s">
        <v>25</v>
      </c>
      <c r="H162" s="32" t="s">
        <v>43</v>
      </c>
      <c r="I162" s="26"/>
      <c r="J162" s="27"/>
      <c r="K162" s="40">
        <v>31.03</v>
      </c>
      <c r="L162" s="40">
        <f t="shared" si="2"/>
        <v>31.03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1429760</v>
      </c>
      <c r="C163" s="30">
        <v>72121</v>
      </c>
      <c r="D163" s="31" t="s">
        <v>145</v>
      </c>
      <c r="E163" s="28" t="s">
        <v>31</v>
      </c>
      <c r="F163" s="48">
        <v>2</v>
      </c>
      <c r="G163" s="38" t="s">
        <v>25</v>
      </c>
      <c r="H163" s="32" t="s">
        <v>43</v>
      </c>
      <c r="I163" s="26"/>
      <c r="J163" s="27"/>
      <c r="K163" s="40">
        <v>6989.620000000001</v>
      </c>
      <c r="L163" s="40">
        <f t="shared" si="2"/>
        <v>13979.24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1468870</v>
      </c>
      <c r="C164" s="30">
        <v>11283</v>
      </c>
      <c r="D164" s="31" t="s">
        <v>146</v>
      </c>
      <c r="E164" s="28" t="s">
        <v>31</v>
      </c>
      <c r="F164" s="48">
        <v>10</v>
      </c>
      <c r="G164" s="38" t="s">
        <v>25</v>
      </c>
      <c r="H164" s="32" t="s">
        <v>43</v>
      </c>
      <c r="I164" s="26"/>
      <c r="J164" s="27"/>
      <c r="K164" s="40">
        <v>47.2</v>
      </c>
      <c r="L164" s="40">
        <f t="shared" si="2"/>
        <v>472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1468870</v>
      </c>
      <c r="C165" s="30">
        <v>11283</v>
      </c>
      <c r="D165" s="31" t="s">
        <v>146</v>
      </c>
      <c r="E165" s="28" t="s">
        <v>31</v>
      </c>
      <c r="F165" s="48">
        <v>13</v>
      </c>
      <c r="G165" s="38" t="s">
        <v>25</v>
      </c>
      <c r="H165" s="32" t="s">
        <v>43</v>
      </c>
      <c r="I165" s="26"/>
      <c r="J165" s="27"/>
      <c r="K165" s="40">
        <v>52.49</v>
      </c>
      <c r="L165" s="40">
        <f t="shared" si="2"/>
        <v>682.37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1468870</v>
      </c>
      <c r="C166" s="30">
        <v>11283</v>
      </c>
      <c r="D166" s="31" t="s">
        <v>146</v>
      </c>
      <c r="E166" s="28" t="s">
        <v>31</v>
      </c>
      <c r="F166" s="48">
        <v>34</v>
      </c>
      <c r="G166" s="38" t="s">
        <v>25</v>
      </c>
      <c r="H166" s="32" t="s">
        <v>43</v>
      </c>
      <c r="I166" s="26"/>
      <c r="J166" s="27"/>
      <c r="K166" s="40">
        <v>47.2</v>
      </c>
      <c r="L166" s="40">
        <f t="shared" si="2"/>
        <v>1604.8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1071728</v>
      </c>
      <c r="C167" s="30">
        <v>10388</v>
      </c>
      <c r="D167" s="31" t="s">
        <v>143</v>
      </c>
      <c r="E167" s="28" t="s">
        <v>31</v>
      </c>
      <c r="F167" s="48">
        <v>2</v>
      </c>
      <c r="G167" s="38" t="s">
        <v>25</v>
      </c>
      <c r="H167" s="32" t="s">
        <v>43</v>
      </c>
      <c r="I167" s="26"/>
      <c r="J167" s="27"/>
      <c r="K167" s="40">
        <v>1769.12</v>
      </c>
      <c r="L167" s="40">
        <f t="shared" si="2"/>
        <v>3538.24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1071727</v>
      </c>
      <c r="C168" s="30">
        <v>18577</v>
      </c>
      <c r="D168" s="31" t="s">
        <v>147</v>
      </c>
      <c r="E168" s="28" t="s">
        <v>31</v>
      </c>
      <c r="F168" s="48">
        <v>1</v>
      </c>
      <c r="G168" s="38" t="s">
        <v>25</v>
      </c>
      <c r="H168" s="32" t="s">
        <v>43</v>
      </c>
      <c r="I168" s="26"/>
      <c r="J168" s="27"/>
      <c r="K168" s="40">
        <v>2510.9100000000003</v>
      </c>
      <c r="L168" s="40">
        <f t="shared" si="2"/>
        <v>2510.91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1429677</v>
      </c>
      <c r="C169" s="30">
        <v>71081</v>
      </c>
      <c r="D169" s="31" t="s">
        <v>148</v>
      </c>
      <c r="E169" s="28" t="s">
        <v>31</v>
      </c>
      <c r="F169" s="48">
        <v>1</v>
      </c>
      <c r="G169" s="38" t="s">
        <v>25</v>
      </c>
      <c r="H169" s="32" t="s">
        <v>43</v>
      </c>
      <c r="I169" s="26"/>
      <c r="J169" s="27"/>
      <c r="K169" s="40">
        <v>712.99</v>
      </c>
      <c r="L169" s="40">
        <f t="shared" si="2"/>
        <v>712.99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1071724</v>
      </c>
      <c r="C170" s="30">
        <v>75154</v>
      </c>
      <c r="D170" s="31" t="s">
        <v>149</v>
      </c>
      <c r="E170" s="28" t="s">
        <v>31</v>
      </c>
      <c r="F170" s="48">
        <v>1</v>
      </c>
      <c r="G170" s="38" t="s">
        <v>25</v>
      </c>
      <c r="H170" s="32" t="s">
        <v>43</v>
      </c>
      <c r="I170" s="26"/>
      <c r="J170" s="27"/>
      <c r="K170" s="40">
        <v>4721.42</v>
      </c>
      <c r="L170" s="40">
        <f t="shared" si="2"/>
        <v>4721.42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1468870</v>
      </c>
      <c r="C171" s="30">
        <v>11283</v>
      </c>
      <c r="D171" s="31" t="s">
        <v>146</v>
      </c>
      <c r="E171" s="28" t="s">
        <v>31</v>
      </c>
      <c r="F171" s="48">
        <v>143</v>
      </c>
      <c r="G171" s="38" t="s">
        <v>25</v>
      </c>
      <c r="H171" s="32" t="s">
        <v>43</v>
      </c>
      <c r="I171" s="26"/>
      <c r="J171" s="27"/>
      <c r="K171" s="40">
        <v>47.2</v>
      </c>
      <c r="L171" s="40">
        <f t="shared" si="2"/>
        <v>6749.6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1412670</v>
      </c>
      <c r="C172" s="30">
        <v>10840</v>
      </c>
      <c r="D172" s="31" t="s">
        <v>150</v>
      </c>
      <c r="E172" s="28" t="s">
        <v>31</v>
      </c>
      <c r="F172" s="48">
        <v>1</v>
      </c>
      <c r="G172" s="38" t="s">
        <v>25</v>
      </c>
      <c r="H172" s="32" t="s">
        <v>43</v>
      </c>
      <c r="I172" s="26"/>
      <c r="J172" s="27"/>
      <c r="K172" s="40">
        <v>26.22</v>
      </c>
      <c r="L172" s="40">
        <f t="shared" si="2"/>
        <v>26.22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1412670</v>
      </c>
      <c r="C173" s="30">
        <v>10840</v>
      </c>
      <c r="D173" s="31" t="s">
        <v>150</v>
      </c>
      <c r="E173" s="28" t="s">
        <v>31</v>
      </c>
      <c r="F173" s="48">
        <v>30</v>
      </c>
      <c r="G173" s="38" t="s">
        <v>25</v>
      </c>
      <c r="H173" s="32" t="s">
        <v>43</v>
      </c>
      <c r="I173" s="26"/>
      <c r="J173" s="27"/>
      <c r="K173" s="40">
        <v>31.139999999999997</v>
      </c>
      <c r="L173" s="40">
        <f t="shared" si="2"/>
        <v>934.2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1412670</v>
      </c>
      <c r="C174" s="30">
        <v>10840</v>
      </c>
      <c r="D174" s="31" t="s">
        <v>150</v>
      </c>
      <c r="E174" s="28" t="s">
        <v>31</v>
      </c>
      <c r="F174" s="48">
        <v>16</v>
      </c>
      <c r="G174" s="38" t="s">
        <v>25</v>
      </c>
      <c r="H174" s="32" t="s">
        <v>43</v>
      </c>
      <c r="I174" s="26"/>
      <c r="J174" s="27"/>
      <c r="K174" s="40">
        <v>31.139999999999997</v>
      </c>
      <c r="L174" s="40">
        <f t="shared" si="2"/>
        <v>498.24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1528497</v>
      </c>
      <c r="C175" s="30">
        <v>18110</v>
      </c>
      <c r="D175" s="31" t="s">
        <v>151</v>
      </c>
      <c r="E175" s="28" t="s">
        <v>31</v>
      </c>
      <c r="F175" s="48">
        <v>2</v>
      </c>
      <c r="G175" s="38" t="s">
        <v>25</v>
      </c>
      <c r="H175" s="32" t="s">
        <v>43</v>
      </c>
      <c r="I175" s="26"/>
      <c r="J175" s="27"/>
      <c r="K175" s="40">
        <v>139.35999999999999</v>
      </c>
      <c r="L175" s="40">
        <f t="shared" si="2"/>
        <v>278.72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1134190</v>
      </c>
      <c r="C176" s="30">
        <v>12164</v>
      </c>
      <c r="D176" s="31" t="s">
        <v>152</v>
      </c>
      <c r="E176" s="28" t="s">
        <v>31</v>
      </c>
      <c r="F176" s="48">
        <v>2</v>
      </c>
      <c r="G176" s="38" t="s">
        <v>25</v>
      </c>
      <c r="H176" s="32" t="s">
        <v>43</v>
      </c>
      <c r="I176" s="26"/>
      <c r="J176" s="27"/>
      <c r="K176" s="40">
        <v>140.69</v>
      </c>
      <c r="L176" s="40">
        <f t="shared" si="2"/>
        <v>281.38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1134197</v>
      </c>
      <c r="C177" s="30">
        <v>11460</v>
      </c>
      <c r="D177" s="31" t="s">
        <v>153</v>
      </c>
      <c r="E177" s="28" t="s">
        <v>31</v>
      </c>
      <c r="F177" s="48">
        <v>26</v>
      </c>
      <c r="G177" s="38" t="s">
        <v>25</v>
      </c>
      <c r="H177" s="32" t="s">
        <v>43</v>
      </c>
      <c r="I177" s="26"/>
      <c r="J177" s="27"/>
      <c r="K177" s="40">
        <v>163.10999999999999</v>
      </c>
      <c r="L177" s="40">
        <f t="shared" si="2"/>
        <v>4240.86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1528497</v>
      </c>
      <c r="C178" s="30">
        <v>18110</v>
      </c>
      <c r="D178" s="31" t="s">
        <v>151</v>
      </c>
      <c r="E178" s="28" t="s">
        <v>31</v>
      </c>
      <c r="F178" s="48">
        <v>12</v>
      </c>
      <c r="G178" s="38" t="s">
        <v>25</v>
      </c>
      <c r="H178" s="32" t="s">
        <v>43</v>
      </c>
      <c r="I178" s="26"/>
      <c r="J178" s="27"/>
      <c r="K178" s="40">
        <v>139.35999999999999</v>
      </c>
      <c r="L178" s="40">
        <f t="shared" si="2"/>
        <v>1672.32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1134197</v>
      </c>
      <c r="C179" s="30">
        <v>11460</v>
      </c>
      <c r="D179" s="31" t="s">
        <v>153</v>
      </c>
      <c r="E179" s="28" t="s">
        <v>31</v>
      </c>
      <c r="F179" s="48">
        <v>26</v>
      </c>
      <c r="G179" s="38" t="s">
        <v>25</v>
      </c>
      <c r="H179" s="32" t="s">
        <v>43</v>
      </c>
      <c r="I179" s="26"/>
      <c r="J179" s="27"/>
      <c r="K179" s="40">
        <v>163.10999999999999</v>
      </c>
      <c r="L179" s="40">
        <f t="shared" si="2"/>
        <v>4240.86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1134208</v>
      </c>
      <c r="C180" s="30">
        <v>11475</v>
      </c>
      <c r="D180" s="31" t="s">
        <v>154</v>
      </c>
      <c r="E180" s="28" t="s">
        <v>31</v>
      </c>
      <c r="F180" s="48">
        <v>2</v>
      </c>
      <c r="G180" s="38" t="s">
        <v>25</v>
      </c>
      <c r="H180" s="32" t="s">
        <v>43</v>
      </c>
      <c r="I180" s="26"/>
      <c r="J180" s="27"/>
      <c r="K180" s="40">
        <v>6312.66</v>
      </c>
      <c r="L180" s="40">
        <f t="shared" si="2"/>
        <v>12625.32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1134258</v>
      </c>
      <c r="C181" s="30">
        <v>10022</v>
      </c>
      <c r="D181" s="31" t="s">
        <v>155</v>
      </c>
      <c r="E181" s="28" t="s">
        <v>31</v>
      </c>
      <c r="F181" s="48">
        <v>7</v>
      </c>
      <c r="G181" s="38" t="s">
        <v>25</v>
      </c>
      <c r="H181" s="32" t="s">
        <v>43</v>
      </c>
      <c r="I181" s="26"/>
      <c r="J181" s="27"/>
      <c r="K181" s="40">
        <v>1953</v>
      </c>
      <c r="L181" s="40">
        <f t="shared" si="2"/>
        <v>13671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1134197</v>
      </c>
      <c r="C182" s="30">
        <v>11460</v>
      </c>
      <c r="D182" s="31" t="s">
        <v>153</v>
      </c>
      <c r="E182" s="28" t="s">
        <v>31</v>
      </c>
      <c r="F182" s="48">
        <v>3</v>
      </c>
      <c r="G182" s="38" t="s">
        <v>25</v>
      </c>
      <c r="H182" s="32" t="s">
        <v>43</v>
      </c>
      <c r="I182" s="26"/>
      <c r="J182" s="27"/>
      <c r="K182" s="40">
        <v>163.10999999999999</v>
      </c>
      <c r="L182" s="40">
        <f t="shared" si="2"/>
        <v>489.33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1134197</v>
      </c>
      <c r="C183" s="30">
        <v>11460</v>
      </c>
      <c r="D183" s="31" t="s">
        <v>153</v>
      </c>
      <c r="E183" s="28" t="s">
        <v>31</v>
      </c>
      <c r="F183" s="48">
        <v>1</v>
      </c>
      <c r="G183" s="38" t="s">
        <v>25</v>
      </c>
      <c r="H183" s="32" t="s">
        <v>43</v>
      </c>
      <c r="I183" s="26"/>
      <c r="J183" s="27"/>
      <c r="K183" s="40">
        <v>163.10999999999999</v>
      </c>
      <c r="L183" s="40">
        <f t="shared" si="2"/>
        <v>163.11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1482905</v>
      </c>
      <c r="C184" s="30">
        <v>70041</v>
      </c>
      <c r="D184" s="31" t="s">
        <v>156</v>
      </c>
      <c r="E184" s="28" t="s">
        <v>31</v>
      </c>
      <c r="F184" s="48">
        <v>2</v>
      </c>
      <c r="G184" s="38" t="s">
        <v>25</v>
      </c>
      <c r="H184" s="32" t="s">
        <v>43</v>
      </c>
      <c r="I184" s="26"/>
      <c r="J184" s="27"/>
      <c r="K184" s="40">
        <v>151.35999999999999</v>
      </c>
      <c r="L184" s="40">
        <f t="shared" si="2"/>
        <v>302.72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1482905</v>
      </c>
      <c r="C185" s="30">
        <v>70041</v>
      </c>
      <c r="D185" s="31" t="s">
        <v>156</v>
      </c>
      <c r="E185" s="28" t="s">
        <v>31</v>
      </c>
      <c r="F185" s="48">
        <v>2</v>
      </c>
      <c r="G185" s="38" t="s">
        <v>25</v>
      </c>
      <c r="H185" s="32" t="s">
        <v>43</v>
      </c>
      <c r="I185" s="26"/>
      <c r="J185" s="27"/>
      <c r="K185" s="40">
        <v>151.35999999999999</v>
      </c>
      <c r="L185" s="40">
        <f t="shared" si="2"/>
        <v>302.72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1132484</v>
      </c>
      <c r="C186" s="30">
        <v>10087</v>
      </c>
      <c r="D186" s="31" t="s">
        <v>157</v>
      </c>
      <c r="E186" s="28" t="s">
        <v>31</v>
      </c>
      <c r="F186" s="48">
        <v>3</v>
      </c>
      <c r="G186" s="38" t="s">
        <v>25</v>
      </c>
      <c r="H186" s="32" t="s">
        <v>43</v>
      </c>
      <c r="I186" s="26"/>
      <c r="J186" s="27"/>
      <c r="K186" s="40">
        <v>145.39</v>
      </c>
      <c r="L186" s="40">
        <f t="shared" si="2"/>
        <v>436.17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1132508</v>
      </c>
      <c r="C187" s="30">
        <v>12492</v>
      </c>
      <c r="D187" s="31" t="s">
        <v>158</v>
      </c>
      <c r="E187" s="28" t="s">
        <v>31</v>
      </c>
      <c r="F187" s="48">
        <v>1</v>
      </c>
      <c r="G187" s="38" t="s">
        <v>25</v>
      </c>
      <c r="H187" s="32" t="s">
        <v>43</v>
      </c>
      <c r="I187" s="26"/>
      <c r="J187" s="27"/>
      <c r="K187" s="40">
        <v>44.85</v>
      </c>
      <c r="L187" s="40">
        <f t="shared" si="2"/>
        <v>44.85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1132508</v>
      </c>
      <c r="C188" s="30">
        <v>12492</v>
      </c>
      <c r="D188" s="31" t="s">
        <v>158</v>
      </c>
      <c r="E188" s="28" t="s">
        <v>31</v>
      </c>
      <c r="F188" s="48">
        <v>1</v>
      </c>
      <c r="G188" s="38" t="s">
        <v>25</v>
      </c>
      <c r="H188" s="32" t="s">
        <v>43</v>
      </c>
      <c r="I188" s="26"/>
      <c r="J188" s="27"/>
      <c r="K188" s="40">
        <v>44.85</v>
      </c>
      <c r="L188" s="40">
        <f t="shared" si="2"/>
        <v>44.85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1132508</v>
      </c>
      <c r="C189" s="30">
        <v>12492</v>
      </c>
      <c r="D189" s="31" t="s">
        <v>158</v>
      </c>
      <c r="E189" s="28" t="s">
        <v>31</v>
      </c>
      <c r="F189" s="48">
        <v>21</v>
      </c>
      <c r="G189" s="38" t="s">
        <v>25</v>
      </c>
      <c r="H189" s="32" t="s">
        <v>43</v>
      </c>
      <c r="I189" s="26"/>
      <c r="J189" s="27"/>
      <c r="K189" s="40">
        <v>44.85</v>
      </c>
      <c r="L189" s="40">
        <f t="shared" si="2"/>
        <v>941.85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1460699</v>
      </c>
      <c r="C190" s="30">
        <v>71079</v>
      </c>
      <c r="D190" s="31" t="s">
        <v>159</v>
      </c>
      <c r="E190" s="28" t="s">
        <v>31</v>
      </c>
      <c r="F190" s="48">
        <v>4</v>
      </c>
      <c r="G190" s="38" t="s">
        <v>25</v>
      </c>
      <c r="H190" s="32" t="s">
        <v>43</v>
      </c>
      <c r="I190" s="26"/>
      <c r="J190" s="27"/>
      <c r="K190" s="40">
        <v>1826.4199999999998</v>
      </c>
      <c r="L190" s="40">
        <f t="shared" si="2"/>
        <v>7305.68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1511447</v>
      </c>
      <c r="C191" s="30">
        <v>17688</v>
      </c>
      <c r="D191" s="31" t="s">
        <v>160</v>
      </c>
      <c r="E191" s="28" t="s">
        <v>31</v>
      </c>
      <c r="F191" s="48">
        <v>1</v>
      </c>
      <c r="G191" s="38" t="s">
        <v>25</v>
      </c>
      <c r="H191" s="32" t="s">
        <v>43</v>
      </c>
      <c r="I191" s="26"/>
      <c r="J191" s="27"/>
      <c r="K191" s="40">
        <v>6024.040000000001</v>
      </c>
      <c r="L191" s="40">
        <f t="shared" si="2"/>
        <v>6024.04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1690662</v>
      </c>
      <c r="C192" s="30">
        <v>32523</v>
      </c>
      <c r="D192" s="31" t="s">
        <v>161</v>
      </c>
      <c r="E192" s="28" t="s">
        <v>31</v>
      </c>
      <c r="F192" s="48">
        <v>5</v>
      </c>
      <c r="G192" s="38" t="s">
        <v>25</v>
      </c>
      <c r="H192" s="32" t="s">
        <v>43</v>
      </c>
      <c r="I192" s="26"/>
      <c r="J192" s="27"/>
      <c r="K192" s="40">
        <v>12407.82</v>
      </c>
      <c r="L192" s="40">
        <f t="shared" si="2"/>
        <v>62039.1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1460697</v>
      </c>
      <c r="C193" s="30">
        <v>72063</v>
      </c>
      <c r="D193" s="31" t="s">
        <v>162</v>
      </c>
      <c r="E193" s="28" t="s">
        <v>31</v>
      </c>
      <c r="F193" s="48">
        <v>2</v>
      </c>
      <c r="G193" s="38" t="s">
        <v>25</v>
      </c>
      <c r="H193" s="32" t="s">
        <v>43</v>
      </c>
      <c r="I193" s="26"/>
      <c r="J193" s="27"/>
      <c r="K193" s="40">
        <v>1826.4199999999998</v>
      </c>
      <c r="L193" s="40">
        <f t="shared" si="2"/>
        <v>3652.84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1460732</v>
      </c>
      <c r="C194" s="30">
        <v>94142</v>
      </c>
      <c r="D194" s="31" t="s">
        <v>163</v>
      </c>
      <c r="E194" s="28" t="s">
        <v>31</v>
      </c>
      <c r="F194" s="48">
        <v>7</v>
      </c>
      <c r="G194" s="38" t="s">
        <v>25</v>
      </c>
      <c r="H194" s="32" t="s">
        <v>43</v>
      </c>
      <c r="I194" s="26"/>
      <c r="J194" s="27"/>
      <c r="K194" s="40">
        <v>8310.02</v>
      </c>
      <c r="L194" s="40">
        <f t="shared" si="2"/>
        <v>58170.14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1460732</v>
      </c>
      <c r="C195" s="30">
        <v>94142</v>
      </c>
      <c r="D195" s="31" t="s">
        <v>163</v>
      </c>
      <c r="E195" s="28" t="s">
        <v>31</v>
      </c>
      <c r="F195" s="48">
        <v>4</v>
      </c>
      <c r="G195" s="38" t="s">
        <v>25</v>
      </c>
      <c r="H195" s="32" t="s">
        <v>43</v>
      </c>
      <c r="I195" s="26"/>
      <c r="J195" s="27"/>
      <c r="K195" s="40">
        <v>8310.02</v>
      </c>
      <c r="L195" s="40">
        <f t="shared" si="2"/>
        <v>33240.08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1460940</v>
      </c>
      <c r="C196" s="30">
        <v>72043</v>
      </c>
      <c r="D196" s="31" t="s">
        <v>164</v>
      </c>
      <c r="E196" s="28" t="s">
        <v>31</v>
      </c>
      <c r="F196" s="48">
        <v>2</v>
      </c>
      <c r="G196" s="38" t="s">
        <v>25</v>
      </c>
      <c r="H196" s="32" t="s">
        <v>43</v>
      </c>
      <c r="I196" s="26"/>
      <c r="J196" s="27"/>
      <c r="K196" s="40">
        <v>4096.51</v>
      </c>
      <c r="L196" s="40">
        <f t="shared" si="2"/>
        <v>8193.02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1460699</v>
      </c>
      <c r="C197" s="30">
        <v>71079</v>
      </c>
      <c r="D197" s="31" t="s">
        <v>159</v>
      </c>
      <c r="E197" s="28" t="s">
        <v>31</v>
      </c>
      <c r="F197" s="48">
        <v>1</v>
      </c>
      <c r="G197" s="38" t="s">
        <v>25</v>
      </c>
      <c r="H197" s="32" t="s">
        <v>43</v>
      </c>
      <c r="I197" s="26"/>
      <c r="J197" s="27"/>
      <c r="K197" s="40">
        <v>1826.4199999999998</v>
      </c>
      <c r="L197" s="40">
        <f t="shared" si="2"/>
        <v>1826.42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1460136</v>
      </c>
      <c r="C198" s="30">
        <v>17830</v>
      </c>
      <c r="D198" s="31" t="s">
        <v>165</v>
      </c>
      <c r="E198" s="28" t="s">
        <v>31</v>
      </c>
      <c r="F198" s="48">
        <v>37</v>
      </c>
      <c r="G198" s="38" t="s">
        <v>25</v>
      </c>
      <c r="H198" s="32" t="s">
        <v>43</v>
      </c>
      <c r="I198" s="26"/>
      <c r="J198" s="27"/>
      <c r="K198" s="40">
        <v>84.12</v>
      </c>
      <c r="L198" s="40">
        <f t="shared" si="2"/>
        <v>3112.44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1460136</v>
      </c>
      <c r="C199" s="30">
        <v>17830</v>
      </c>
      <c r="D199" s="31" t="s">
        <v>165</v>
      </c>
      <c r="E199" s="28" t="s">
        <v>31</v>
      </c>
      <c r="F199" s="48">
        <v>5</v>
      </c>
      <c r="G199" s="38" t="s">
        <v>25</v>
      </c>
      <c r="H199" s="32" t="s">
        <v>43</v>
      </c>
      <c r="I199" s="26"/>
      <c r="J199" s="27"/>
      <c r="K199" s="40">
        <v>84.12</v>
      </c>
      <c r="L199" s="40">
        <f t="shared" si="2"/>
        <v>420.6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1460697</v>
      </c>
      <c r="C200" s="30">
        <v>72063</v>
      </c>
      <c r="D200" s="31" t="s">
        <v>162</v>
      </c>
      <c r="E200" s="28" t="s">
        <v>31</v>
      </c>
      <c r="F200" s="48">
        <v>2</v>
      </c>
      <c r="G200" s="38" t="s">
        <v>25</v>
      </c>
      <c r="H200" s="32" t="s">
        <v>43</v>
      </c>
      <c r="I200" s="26"/>
      <c r="J200" s="27"/>
      <c r="K200" s="40">
        <v>1826.4199999999998</v>
      </c>
      <c r="L200" s="40">
        <f t="shared" si="2"/>
        <v>3652.84</v>
      </c>
      <c r="M200" s="39"/>
      <c r="N200" s="20"/>
      <c r="O200" s="9"/>
      <c r="P200" s="2"/>
      <c r="Q200" s="2"/>
    </row>
    <row r="201" spans="1:17" s="10" customFormat="1" ht="48.75" customHeight="1">
      <c r="A201" s="25">
        <v>194</v>
      </c>
      <c r="B201" s="29">
        <v>1460697</v>
      </c>
      <c r="C201" s="30">
        <v>72063</v>
      </c>
      <c r="D201" s="31" t="s">
        <v>162</v>
      </c>
      <c r="E201" s="28" t="s">
        <v>31</v>
      </c>
      <c r="F201" s="48">
        <v>5</v>
      </c>
      <c r="G201" s="38" t="s">
        <v>25</v>
      </c>
      <c r="H201" s="32" t="s">
        <v>43</v>
      </c>
      <c r="I201" s="26"/>
      <c r="J201" s="27"/>
      <c r="K201" s="40">
        <v>1826.4199999999998</v>
      </c>
      <c r="L201" s="40">
        <f aca="true" t="shared" si="3" ref="L201:L264">ROUND(K201*F201,2)</f>
        <v>9132.1</v>
      </c>
      <c r="M201" s="39"/>
      <c r="N201" s="20"/>
      <c r="O201" s="9"/>
      <c r="P201" s="2"/>
      <c r="Q201" s="2"/>
    </row>
    <row r="202" spans="1:17" s="10" customFormat="1" ht="48.75" customHeight="1">
      <c r="A202" s="25">
        <v>195</v>
      </c>
      <c r="B202" s="29">
        <v>1119735</v>
      </c>
      <c r="C202" s="30">
        <v>10394</v>
      </c>
      <c r="D202" s="31" t="s">
        <v>166</v>
      </c>
      <c r="E202" s="28" t="s">
        <v>31</v>
      </c>
      <c r="F202" s="48">
        <v>22</v>
      </c>
      <c r="G202" s="38" t="s">
        <v>25</v>
      </c>
      <c r="H202" s="32" t="s">
        <v>43</v>
      </c>
      <c r="I202" s="26"/>
      <c r="J202" s="27"/>
      <c r="K202" s="40">
        <v>57.03</v>
      </c>
      <c r="L202" s="40">
        <f t="shared" si="3"/>
        <v>1254.66</v>
      </c>
      <c r="M202" s="39"/>
      <c r="N202" s="20"/>
      <c r="O202" s="9"/>
      <c r="P202" s="2"/>
      <c r="Q202" s="2"/>
    </row>
    <row r="203" spans="1:17" s="10" customFormat="1" ht="48.75" customHeight="1">
      <c r="A203" s="25">
        <v>196</v>
      </c>
      <c r="B203" s="29">
        <v>1118268</v>
      </c>
      <c r="C203" s="30">
        <v>10570</v>
      </c>
      <c r="D203" s="31" t="s">
        <v>167</v>
      </c>
      <c r="E203" s="28" t="s">
        <v>31</v>
      </c>
      <c r="F203" s="48">
        <v>24</v>
      </c>
      <c r="G203" s="38" t="s">
        <v>25</v>
      </c>
      <c r="H203" s="32" t="s">
        <v>43</v>
      </c>
      <c r="I203" s="26"/>
      <c r="J203" s="27"/>
      <c r="K203" s="40">
        <v>57.03</v>
      </c>
      <c r="L203" s="40">
        <f t="shared" si="3"/>
        <v>1368.72</v>
      </c>
      <c r="M203" s="39"/>
      <c r="N203" s="20"/>
      <c r="O203" s="9"/>
      <c r="P203" s="2"/>
      <c r="Q203" s="2"/>
    </row>
    <row r="204" spans="1:17" s="10" customFormat="1" ht="48.75" customHeight="1">
      <c r="A204" s="25">
        <v>197</v>
      </c>
      <c r="B204" s="29">
        <v>1117676</v>
      </c>
      <c r="C204" s="30">
        <v>18096</v>
      </c>
      <c r="D204" s="31" t="s">
        <v>168</v>
      </c>
      <c r="E204" s="28" t="s">
        <v>31</v>
      </c>
      <c r="F204" s="48">
        <v>1</v>
      </c>
      <c r="G204" s="38" t="s">
        <v>25</v>
      </c>
      <c r="H204" s="32" t="s">
        <v>43</v>
      </c>
      <c r="I204" s="26"/>
      <c r="J204" s="27"/>
      <c r="K204" s="40">
        <v>2107.17</v>
      </c>
      <c r="L204" s="40">
        <f t="shared" si="3"/>
        <v>2107.17</v>
      </c>
      <c r="M204" s="39"/>
      <c r="N204" s="20"/>
      <c r="O204" s="9"/>
      <c r="P204" s="2"/>
      <c r="Q204" s="2"/>
    </row>
    <row r="205" spans="1:17" s="10" customFormat="1" ht="48.75" customHeight="1">
      <c r="A205" s="25">
        <v>198</v>
      </c>
      <c r="B205" s="29">
        <v>1118268</v>
      </c>
      <c r="C205" s="30">
        <v>10570</v>
      </c>
      <c r="D205" s="31" t="s">
        <v>167</v>
      </c>
      <c r="E205" s="28" t="s">
        <v>31</v>
      </c>
      <c r="F205" s="48">
        <v>4</v>
      </c>
      <c r="G205" s="38" t="s">
        <v>25</v>
      </c>
      <c r="H205" s="32" t="s">
        <v>43</v>
      </c>
      <c r="I205" s="26"/>
      <c r="J205" s="27"/>
      <c r="K205" s="40">
        <v>57.03</v>
      </c>
      <c r="L205" s="40">
        <f t="shared" si="3"/>
        <v>228.12</v>
      </c>
      <c r="M205" s="39"/>
      <c r="N205" s="20"/>
      <c r="O205" s="9"/>
      <c r="P205" s="2"/>
      <c r="Q205" s="2"/>
    </row>
    <row r="206" spans="1:17" s="10" customFormat="1" ht="48.75" customHeight="1">
      <c r="A206" s="25">
        <v>199</v>
      </c>
      <c r="B206" s="29">
        <v>1104257</v>
      </c>
      <c r="C206" s="30">
        <v>10192</v>
      </c>
      <c r="D206" s="31" t="s">
        <v>169</v>
      </c>
      <c r="E206" s="28" t="s">
        <v>31</v>
      </c>
      <c r="F206" s="48">
        <v>49</v>
      </c>
      <c r="G206" s="38" t="s">
        <v>25</v>
      </c>
      <c r="H206" s="32" t="s">
        <v>43</v>
      </c>
      <c r="I206" s="26"/>
      <c r="J206" s="27"/>
      <c r="K206" s="40">
        <v>59.89999999999999</v>
      </c>
      <c r="L206" s="40">
        <f t="shared" si="3"/>
        <v>2935.1</v>
      </c>
      <c r="M206" s="39"/>
      <c r="N206" s="20"/>
      <c r="O206" s="9"/>
      <c r="P206" s="2"/>
      <c r="Q206" s="2"/>
    </row>
    <row r="207" spans="1:17" s="10" customFormat="1" ht="48.75" customHeight="1">
      <c r="A207" s="25">
        <v>200</v>
      </c>
      <c r="B207" s="29">
        <v>1104257</v>
      </c>
      <c r="C207" s="30">
        <v>10192</v>
      </c>
      <c r="D207" s="31" t="s">
        <v>169</v>
      </c>
      <c r="E207" s="28" t="s">
        <v>31</v>
      </c>
      <c r="F207" s="48">
        <v>1</v>
      </c>
      <c r="G207" s="38" t="s">
        <v>25</v>
      </c>
      <c r="H207" s="32" t="s">
        <v>43</v>
      </c>
      <c r="I207" s="26"/>
      <c r="J207" s="27"/>
      <c r="K207" s="40">
        <v>57.03</v>
      </c>
      <c r="L207" s="40">
        <f t="shared" si="3"/>
        <v>57.03</v>
      </c>
      <c r="M207" s="39"/>
      <c r="N207" s="20"/>
      <c r="O207" s="9"/>
      <c r="P207" s="2"/>
      <c r="Q207" s="2"/>
    </row>
    <row r="208" spans="1:17" s="10" customFormat="1" ht="48.75" customHeight="1">
      <c r="A208" s="25">
        <v>201</v>
      </c>
      <c r="B208" s="29">
        <v>1053120</v>
      </c>
      <c r="C208" s="30">
        <v>11286</v>
      </c>
      <c r="D208" s="31" t="s">
        <v>170</v>
      </c>
      <c r="E208" s="28" t="s">
        <v>31</v>
      </c>
      <c r="F208" s="48">
        <v>41</v>
      </c>
      <c r="G208" s="38" t="s">
        <v>25</v>
      </c>
      <c r="H208" s="32" t="s">
        <v>43</v>
      </c>
      <c r="I208" s="26"/>
      <c r="J208" s="27"/>
      <c r="K208" s="40">
        <v>203.07</v>
      </c>
      <c r="L208" s="40">
        <f t="shared" si="3"/>
        <v>8325.87</v>
      </c>
      <c r="M208" s="39"/>
      <c r="N208" s="20"/>
      <c r="O208" s="9"/>
      <c r="P208" s="2"/>
      <c r="Q208" s="2"/>
    </row>
    <row r="209" spans="1:17" s="10" customFormat="1" ht="48.75" customHeight="1">
      <c r="A209" s="25">
        <v>202</v>
      </c>
      <c r="B209" s="29">
        <v>1053120</v>
      </c>
      <c r="C209" s="30">
        <v>11286</v>
      </c>
      <c r="D209" s="31" t="s">
        <v>170</v>
      </c>
      <c r="E209" s="28" t="s">
        <v>31</v>
      </c>
      <c r="F209" s="48">
        <v>7</v>
      </c>
      <c r="G209" s="38" t="s">
        <v>25</v>
      </c>
      <c r="H209" s="32" t="s">
        <v>43</v>
      </c>
      <c r="I209" s="26"/>
      <c r="J209" s="27"/>
      <c r="K209" s="40">
        <v>203.07</v>
      </c>
      <c r="L209" s="40">
        <f t="shared" si="3"/>
        <v>1421.49</v>
      </c>
      <c r="M209" s="39"/>
      <c r="N209" s="20"/>
      <c r="O209" s="9"/>
      <c r="P209" s="2"/>
      <c r="Q209" s="2"/>
    </row>
    <row r="210" spans="1:17" s="10" customFormat="1" ht="48.75" customHeight="1">
      <c r="A210" s="25">
        <v>203</v>
      </c>
      <c r="B210" s="29">
        <v>1105149</v>
      </c>
      <c r="C210" s="30">
        <v>11488</v>
      </c>
      <c r="D210" s="31" t="s">
        <v>171</v>
      </c>
      <c r="E210" s="28" t="s">
        <v>31</v>
      </c>
      <c r="F210" s="48">
        <v>1</v>
      </c>
      <c r="G210" s="38" t="s">
        <v>25</v>
      </c>
      <c r="H210" s="32" t="s">
        <v>43</v>
      </c>
      <c r="I210" s="26"/>
      <c r="J210" s="27"/>
      <c r="K210" s="40">
        <v>142.60999999999999</v>
      </c>
      <c r="L210" s="40">
        <f t="shared" si="3"/>
        <v>142.61</v>
      </c>
      <c r="M210" s="39"/>
      <c r="N210" s="20"/>
      <c r="O210" s="9"/>
      <c r="P210" s="2"/>
      <c r="Q210" s="2"/>
    </row>
    <row r="211" spans="1:17" s="10" customFormat="1" ht="48.75" customHeight="1">
      <c r="A211" s="25">
        <v>204</v>
      </c>
      <c r="B211" s="29">
        <v>1057340</v>
      </c>
      <c r="C211" s="30">
        <v>94080</v>
      </c>
      <c r="D211" s="31" t="s">
        <v>172</v>
      </c>
      <c r="E211" s="28" t="s">
        <v>31</v>
      </c>
      <c r="F211" s="48">
        <v>1</v>
      </c>
      <c r="G211" s="38" t="s">
        <v>25</v>
      </c>
      <c r="H211" s="32" t="s">
        <v>43</v>
      </c>
      <c r="I211" s="26"/>
      <c r="J211" s="27"/>
      <c r="K211" s="40">
        <v>1443.0500000000002</v>
      </c>
      <c r="L211" s="40">
        <f t="shared" si="3"/>
        <v>1443.05</v>
      </c>
      <c r="M211" s="39"/>
      <c r="N211" s="20"/>
      <c r="O211" s="9"/>
      <c r="P211" s="2"/>
      <c r="Q211" s="2"/>
    </row>
    <row r="212" spans="1:17" s="10" customFormat="1" ht="48.75" customHeight="1">
      <c r="A212" s="25">
        <v>205</v>
      </c>
      <c r="B212" s="29">
        <v>1683073</v>
      </c>
      <c r="C212" s="30">
        <v>10878</v>
      </c>
      <c r="D212" s="31" t="s">
        <v>173</v>
      </c>
      <c r="E212" s="28" t="s">
        <v>31</v>
      </c>
      <c r="F212" s="48">
        <v>15</v>
      </c>
      <c r="G212" s="38" t="s">
        <v>25</v>
      </c>
      <c r="H212" s="32" t="s">
        <v>43</v>
      </c>
      <c r="I212" s="26"/>
      <c r="J212" s="27"/>
      <c r="K212" s="40">
        <v>61.480000000000004</v>
      </c>
      <c r="L212" s="40">
        <f t="shared" si="3"/>
        <v>922.2</v>
      </c>
      <c r="M212" s="39"/>
      <c r="N212" s="20"/>
      <c r="O212" s="9"/>
      <c r="P212" s="2"/>
      <c r="Q212" s="2"/>
    </row>
    <row r="213" spans="1:17" s="10" customFormat="1" ht="48.75" customHeight="1">
      <c r="A213" s="25">
        <v>206</v>
      </c>
      <c r="B213" s="29">
        <v>1682599</v>
      </c>
      <c r="C213" s="30">
        <v>77171</v>
      </c>
      <c r="D213" s="31" t="s">
        <v>174</v>
      </c>
      <c r="E213" s="28" t="s">
        <v>31</v>
      </c>
      <c r="F213" s="48">
        <v>1</v>
      </c>
      <c r="G213" s="38" t="s">
        <v>25</v>
      </c>
      <c r="H213" s="32" t="s">
        <v>43</v>
      </c>
      <c r="I213" s="26"/>
      <c r="J213" s="27"/>
      <c r="K213" s="40">
        <v>287.48</v>
      </c>
      <c r="L213" s="40">
        <f t="shared" si="3"/>
        <v>287.48</v>
      </c>
      <c r="M213" s="39"/>
      <c r="N213" s="20"/>
      <c r="O213" s="9"/>
      <c r="P213" s="2"/>
      <c r="Q213" s="2"/>
    </row>
    <row r="214" spans="1:17" s="10" customFormat="1" ht="48.75" customHeight="1">
      <c r="A214" s="25">
        <v>207</v>
      </c>
      <c r="B214" s="29">
        <v>1682598</v>
      </c>
      <c r="C214" s="30">
        <v>10954</v>
      </c>
      <c r="D214" s="31" t="s">
        <v>175</v>
      </c>
      <c r="E214" s="28" t="s">
        <v>31</v>
      </c>
      <c r="F214" s="48">
        <v>2</v>
      </c>
      <c r="G214" s="38" t="s">
        <v>25</v>
      </c>
      <c r="H214" s="32" t="s">
        <v>43</v>
      </c>
      <c r="I214" s="26"/>
      <c r="J214" s="27"/>
      <c r="K214" s="40">
        <v>445.93</v>
      </c>
      <c r="L214" s="40">
        <f t="shared" si="3"/>
        <v>891.86</v>
      </c>
      <c r="M214" s="39"/>
      <c r="N214" s="20"/>
      <c r="O214" s="9"/>
      <c r="P214" s="2"/>
      <c r="Q214" s="2"/>
    </row>
    <row r="215" spans="1:17" s="10" customFormat="1" ht="48.75" customHeight="1">
      <c r="A215" s="25">
        <v>208</v>
      </c>
      <c r="B215" s="29">
        <v>1682977</v>
      </c>
      <c r="C215" s="30">
        <v>10088</v>
      </c>
      <c r="D215" s="31" t="s">
        <v>176</v>
      </c>
      <c r="E215" s="28" t="s">
        <v>31</v>
      </c>
      <c r="F215" s="48">
        <v>168</v>
      </c>
      <c r="G215" s="38" t="s">
        <v>25</v>
      </c>
      <c r="H215" s="32" t="s">
        <v>43</v>
      </c>
      <c r="I215" s="26"/>
      <c r="J215" s="27"/>
      <c r="K215" s="40">
        <v>44.85</v>
      </c>
      <c r="L215" s="40">
        <f t="shared" si="3"/>
        <v>7534.8</v>
      </c>
      <c r="M215" s="39"/>
      <c r="N215" s="20"/>
      <c r="O215" s="9"/>
      <c r="P215" s="2"/>
      <c r="Q215" s="2"/>
    </row>
    <row r="216" spans="1:17" s="10" customFormat="1" ht="48.75" customHeight="1">
      <c r="A216" s="25">
        <v>209</v>
      </c>
      <c r="B216" s="29">
        <v>1683073</v>
      </c>
      <c r="C216" s="30">
        <v>10878</v>
      </c>
      <c r="D216" s="31" t="s">
        <v>173</v>
      </c>
      <c r="E216" s="28" t="s">
        <v>31</v>
      </c>
      <c r="F216" s="48">
        <v>11</v>
      </c>
      <c r="G216" s="38" t="s">
        <v>25</v>
      </c>
      <c r="H216" s="32" t="s">
        <v>43</v>
      </c>
      <c r="I216" s="26"/>
      <c r="J216" s="27"/>
      <c r="K216" s="40">
        <v>61.480000000000004</v>
      </c>
      <c r="L216" s="40">
        <f t="shared" si="3"/>
        <v>676.28</v>
      </c>
      <c r="M216" s="39"/>
      <c r="N216" s="20"/>
      <c r="O216" s="9"/>
      <c r="P216" s="2"/>
      <c r="Q216" s="2"/>
    </row>
    <row r="217" spans="1:17" s="10" customFormat="1" ht="48.75" customHeight="1">
      <c r="A217" s="25">
        <v>210</v>
      </c>
      <c r="B217" s="29">
        <v>1433722</v>
      </c>
      <c r="C217" s="30">
        <v>71078</v>
      </c>
      <c r="D217" s="31" t="s">
        <v>177</v>
      </c>
      <c r="E217" s="28" t="s">
        <v>31</v>
      </c>
      <c r="F217" s="48">
        <v>17</v>
      </c>
      <c r="G217" s="38" t="s">
        <v>25</v>
      </c>
      <c r="H217" s="32" t="s">
        <v>43</v>
      </c>
      <c r="I217" s="26"/>
      <c r="J217" s="27"/>
      <c r="K217" s="40">
        <v>1641.9699999999998</v>
      </c>
      <c r="L217" s="40">
        <f t="shared" si="3"/>
        <v>27913.49</v>
      </c>
      <c r="M217" s="39"/>
      <c r="N217" s="20"/>
      <c r="O217" s="9"/>
      <c r="P217" s="2"/>
      <c r="Q217" s="2"/>
    </row>
    <row r="218" spans="1:17" s="10" customFormat="1" ht="48.75" customHeight="1">
      <c r="A218" s="25">
        <v>211</v>
      </c>
      <c r="B218" s="29">
        <v>1433721</v>
      </c>
      <c r="C218" s="30">
        <v>1433721</v>
      </c>
      <c r="D218" s="31" t="s">
        <v>41</v>
      </c>
      <c r="E218" s="28" t="s">
        <v>31</v>
      </c>
      <c r="F218" s="48">
        <v>39</v>
      </c>
      <c r="G218" s="38" t="s">
        <v>25</v>
      </c>
      <c r="H218" s="32" t="s">
        <v>43</v>
      </c>
      <c r="I218" s="26"/>
      <c r="J218" s="27"/>
      <c r="K218" s="40">
        <v>637</v>
      </c>
      <c r="L218" s="40">
        <f t="shared" si="3"/>
        <v>24843</v>
      </c>
      <c r="M218" s="39"/>
      <c r="N218" s="20"/>
      <c r="O218" s="9"/>
      <c r="P218" s="2"/>
      <c r="Q218" s="2"/>
    </row>
    <row r="219" spans="1:17" s="10" customFormat="1" ht="48.75" customHeight="1">
      <c r="A219" s="25">
        <v>212</v>
      </c>
      <c r="B219" s="29">
        <v>1092724</v>
      </c>
      <c r="C219" s="30">
        <v>10637</v>
      </c>
      <c r="D219" s="31" t="s">
        <v>178</v>
      </c>
      <c r="E219" s="28" t="s">
        <v>31</v>
      </c>
      <c r="F219" s="48">
        <v>4</v>
      </c>
      <c r="G219" s="38" t="s">
        <v>25</v>
      </c>
      <c r="H219" s="32" t="s">
        <v>43</v>
      </c>
      <c r="I219" s="26"/>
      <c r="J219" s="27"/>
      <c r="K219" s="40">
        <v>3819.92</v>
      </c>
      <c r="L219" s="40">
        <f t="shared" si="3"/>
        <v>15279.68</v>
      </c>
      <c r="M219" s="39"/>
      <c r="N219" s="20"/>
      <c r="O219" s="9"/>
      <c r="P219" s="2"/>
      <c r="Q219" s="2"/>
    </row>
    <row r="220" spans="1:17" s="10" customFormat="1" ht="48.75" customHeight="1">
      <c r="A220" s="25">
        <v>213</v>
      </c>
      <c r="B220" s="29">
        <v>1046296</v>
      </c>
      <c r="C220" s="30">
        <v>11489</v>
      </c>
      <c r="D220" s="31" t="s">
        <v>179</v>
      </c>
      <c r="E220" s="28" t="s">
        <v>31</v>
      </c>
      <c r="F220" s="48">
        <v>9</v>
      </c>
      <c r="G220" s="38" t="s">
        <v>25</v>
      </c>
      <c r="H220" s="32" t="s">
        <v>43</v>
      </c>
      <c r="I220" s="26"/>
      <c r="J220" s="27"/>
      <c r="K220" s="40">
        <v>1070.17</v>
      </c>
      <c r="L220" s="40">
        <f t="shared" si="3"/>
        <v>9631.53</v>
      </c>
      <c r="M220" s="39"/>
      <c r="N220" s="20"/>
      <c r="O220" s="9"/>
      <c r="P220" s="2"/>
      <c r="Q220" s="2"/>
    </row>
    <row r="221" spans="1:17" s="10" customFormat="1" ht="48.75" customHeight="1">
      <c r="A221" s="25">
        <v>214</v>
      </c>
      <c r="B221" s="29">
        <v>1431994</v>
      </c>
      <c r="C221" s="30">
        <v>72059</v>
      </c>
      <c r="D221" s="31" t="s">
        <v>180</v>
      </c>
      <c r="E221" s="28" t="s">
        <v>31</v>
      </c>
      <c r="F221" s="48">
        <v>2</v>
      </c>
      <c r="G221" s="38" t="s">
        <v>25</v>
      </c>
      <c r="H221" s="32" t="s">
        <v>43</v>
      </c>
      <c r="I221" s="26"/>
      <c r="J221" s="27"/>
      <c r="K221" s="40">
        <v>212.37</v>
      </c>
      <c r="L221" s="40">
        <f t="shared" si="3"/>
        <v>424.74</v>
      </c>
      <c r="M221" s="39"/>
      <c r="N221" s="20"/>
      <c r="O221" s="9"/>
      <c r="P221" s="2"/>
      <c r="Q221" s="2"/>
    </row>
    <row r="222" spans="1:17" s="10" customFormat="1" ht="48.75" customHeight="1">
      <c r="A222" s="25">
        <v>215</v>
      </c>
      <c r="B222" s="29">
        <v>1067507</v>
      </c>
      <c r="C222" s="30">
        <v>10890</v>
      </c>
      <c r="D222" s="31" t="s">
        <v>181</v>
      </c>
      <c r="E222" s="28" t="s">
        <v>31</v>
      </c>
      <c r="F222" s="48">
        <v>3</v>
      </c>
      <c r="G222" s="38" t="s">
        <v>25</v>
      </c>
      <c r="H222" s="32" t="s">
        <v>43</v>
      </c>
      <c r="I222" s="26"/>
      <c r="J222" s="27"/>
      <c r="K222" s="40">
        <v>265.57</v>
      </c>
      <c r="L222" s="40">
        <f t="shared" si="3"/>
        <v>796.71</v>
      </c>
      <c r="M222" s="39"/>
      <c r="N222" s="20"/>
      <c r="O222" s="9"/>
      <c r="P222" s="2"/>
      <c r="Q222" s="2"/>
    </row>
    <row r="223" spans="1:17" s="10" customFormat="1" ht="48.75" customHeight="1">
      <c r="A223" s="25">
        <v>216</v>
      </c>
      <c r="B223" s="29">
        <v>1466925</v>
      </c>
      <c r="C223" s="30">
        <v>17917</v>
      </c>
      <c r="D223" s="31" t="s">
        <v>182</v>
      </c>
      <c r="E223" s="28" t="s">
        <v>31</v>
      </c>
      <c r="F223" s="48">
        <v>2</v>
      </c>
      <c r="G223" s="38" t="s">
        <v>25</v>
      </c>
      <c r="H223" s="32" t="s">
        <v>43</v>
      </c>
      <c r="I223" s="26"/>
      <c r="J223" s="27"/>
      <c r="K223" s="40">
        <v>283366.27</v>
      </c>
      <c r="L223" s="40">
        <f t="shared" si="3"/>
        <v>566732.54</v>
      </c>
      <c r="M223" s="39"/>
      <c r="N223" s="20"/>
      <c r="O223" s="9"/>
      <c r="P223" s="2"/>
      <c r="Q223" s="2"/>
    </row>
    <row r="224" spans="1:17" s="10" customFormat="1" ht="48.75" customHeight="1">
      <c r="A224" s="25">
        <v>217</v>
      </c>
      <c r="B224" s="29">
        <v>1047279</v>
      </c>
      <c r="C224" s="30">
        <v>18234</v>
      </c>
      <c r="D224" s="31" t="s">
        <v>183</v>
      </c>
      <c r="E224" s="28" t="s">
        <v>31</v>
      </c>
      <c r="F224" s="48">
        <v>10</v>
      </c>
      <c r="G224" s="38" t="s">
        <v>25</v>
      </c>
      <c r="H224" s="32" t="s">
        <v>43</v>
      </c>
      <c r="I224" s="26"/>
      <c r="J224" s="27"/>
      <c r="K224" s="40">
        <v>70.14</v>
      </c>
      <c r="L224" s="40">
        <f t="shared" si="3"/>
        <v>701.4</v>
      </c>
      <c r="M224" s="39"/>
      <c r="N224" s="20"/>
      <c r="O224" s="9"/>
      <c r="P224" s="2"/>
      <c r="Q224" s="2"/>
    </row>
    <row r="225" spans="1:17" s="10" customFormat="1" ht="48.75" customHeight="1">
      <c r="A225" s="25">
        <v>218</v>
      </c>
      <c r="B225" s="29">
        <v>1047305</v>
      </c>
      <c r="C225" s="30">
        <v>13050</v>
      </c>
      <c r="D225" s="31" t="s">
        <v>184</v>
      </c>
      <c r="E225" s="28" t="s">
        <v>31</v>
      </c>
      <c r="F225" s="48">
        <v>3</v>
      </c>
      <c r="G225" s="38" t="s">
        <v>25</v>
      </c>
      <c r="H225" s="32" t="s">
        <v>43</v>
      </c>
      <c r="I225" s="26"/>
      <c r="J225" s="27"/>
      <c r="K225" s="40">
        <v>99.97</v>
      </c>
      <c r="L225" s="40">
        <f t="shared" si="3"/>
        <v>299.91</v>
      </c>
      <c r="M225" s="39"/>
      <c r="N225" s="20"/>
      <c r="O225" s="9"/>
      <c r="P225" s="2"/>
      <c r="Q225" s="2"/>
    </row>
    <row r="226" spans="1:17" s="10" customFormat="1" ht="48.75" customHeight="1">
      <c r="A226" s="25">
        <v>219</v>
      </c>
      <c r="B226" s="29">
        <v>1067508</v>
      </c>
      <c r="C226" s="30">
        <v>12061</v>
      </c>
      <c r="D226" s="31" t="s">
        <v>185</v>
      </c>
      <c r="E226" s="28" t="s">
        <v>31</v>
      </c>
      <c r="F226" s="48">
        <v>1</v>
      </c>
      <c r="G226" s="38" t="s">
        <v>25</v>
      </c>
      <c r="H226" s="32" t="s">
        <v>43</v>
      </c>
      <c r="I226" s="26"/>
      <c r="J226" s="27"/>
      <c r="K226" s="40">
        <v>371.07</v>
      </c>
      <c r="L226" s="40">
        <f t="shared" si="3"/>
        <v>371.07</v>
      </c>
      <c r="M226" s="39"/>
      <c r="N226" s="20"/>
      <c r="O226" s="9"/>
      <c r="P226" s="2"/>
      <c r="Q226" s="2"/>
    </row>
    <row r="227" spans="1:17" s="10" customFormat="1" ht="48.75" customHeight="1">
      <c r="A227" s="25">
        <v>220</v>
      </c>
      <c r="B227" s="29">
        <v>1064559</v>
      </c>
      <c r="C227" s="30">
        <v>10194</v>
      </c>
      <c r="D227" s="31" t="s">
        <v>186</v>
      </c>
      <c r="E227" s="28" t="s">
        <v>31</v>
      </c>
      <c r="F227" s="48">
        <v>107</v>
      </c>
      <c r="G227" s="38" t="s">
        <v>25</v>
      </c>
      <c r="H227" s="32" t="s">
        <v>43</v>
      </c>
      <c r="I227" s="26"/>
      <c r="J227" s="27"/>
      <c r="K227" s="40">
        <v>267.31</v>
      </c>
      <c r="L227" s="40">
        <f t="shared" si="3"/>
        <v>28602.17</v>
      </c>
      <c r="M227" s="39"/>
      <c r="N227" s="20"/>
      <c r="O227" s="9"/>
      <c r="P227" s="2"/>
      <c r="Q227" s="2"/>
    </row>
    <row r="228" spans="1:17" s="10" customFormat="1" ht="48.75" customHeight="1">
      <c r="A228" s="25">
        <v>221</v>
      </c>
      <c r="B228" s="29">
        <v>1064559</v>
      </c>
      <c r="C228" s="30">
        <v>10194</v>
      </c>
      <c r="D228" s="31" t="s">
        <v>186</v>
      </c>
      <c r="E228" s="28" t="s">
        <v>31</v>
      </c>
      <c r="F228" s="48">
        <v>1</v>
      </c>
      <c r="G228" s="38" t="s">
        <v>25</v>
      </c>
      <c r="H228" s="32" t="s">
        <v>43</v>
      </c>
      <c r="I228" s="26"/>
      <c r="J228" s="27"/>
      <c r="K228" s="40">
        <v>267.31</v>
      </c>
      <c r="L228" s="40">
        <f t="shared" si="3"/>
        <v>267.31</v>
      </c>
      <c r="M228" s="39"/>
      <c r="N228" s="20"/>
      <c r="O228" s="9"/>
      <c r="P228" s="2"/>
      <c r="Q228" s="2"/>
    </row>
    <row r="229" spans="1:17" s="10" customFormat="1" ht="48.75" customHeight="1">
      <c r="A229" s="25">
        <v>222</v>
      </c>
      <c r="B229" s="29">
        <v>1064559</v>
      </c>
      <c r="C229" s="30">
        <v>10194</v>
      </c>
      <c r="D229" s="31" t="s">
        <v>186</v>
      </c>
      <c r="E229" s="28" t="s">
        <v>31</v>
      </c>
      <c r="F229" s="48">
        <v>36</v>
      </c>
      <c r="G229" s="38" t="s">
        <v>25</v>
      </c>
      <c r="H229" s="32" t="s">
        <v>43</v>
      </c>
      <c r="I229" s="26"/>
      <c r="J229" s="27"/>
      <c r="K229" s="40">
        <v>267.31</v>
      </c>
      <c r="L229" s="40">
        <f t="shared" si="3"/>
        <v>9623.16</v>
      </c>
      <c r="M229" s="39"/>
      <c r="N229" s="20"/>
      <c r="O229" s="9"/>
      <c r="P229" s="2"/>
      <c r="Q229" s="2"/>
    </row>
    <row r="230" spans="1:17" s="10" customFormat="1" ht="48.75" customHeight="1">
      <c r="A230" s="25">
        <v>223</v>
      </c>
      <c r="B230" s="29">
        <v>1515637</v>
      </c>
      <c r="C230" s="30">
        <v>17945</v>
      </c>
      <c r="D230" s="31" t="s">
        <v>187</v>
      </c>
      <c r="E230" s="28" t="s">
        <v>31</v>
      </c>
      <c r="F230" s="48">
        <v>1</v>
      </c>
      <c r="G230" s="38" t="s">
        <v>25</v>
      </c>
      <c r="H230" s="32" t="s">
        <v>43</v>
      </c>
      <c r="I230" s="26"/>
      <c r="J230" s="27"/>
      <c r="K230" s="40">
        <v>6589.68</v>
      </c>
      <c r="L230" s="40">
        <f t="shared" si="3"/>
        <v>6589.68</v>
      </c>
      <c r="M230" s="39"/>
      <c r="N230" s="20"/>
      <c r="O230" s="9"/>
      <c r="P230" s="2"/>
      <c r="Q230" s="2"/>
    </row>
    <row r="231" spans="1:17" s="10" customFormat="1" ht="48.75" customHeight="1">
      <c r="A231" s="25">
        <v>224</v>
      </c>
      <c r="B231" s="29">
        <v>1515268</v>
      </c>
      <c r="C231" s="30">
        <v>18019</v>
      </c>
      <c r="D231" s="31" t="s">
        <v>188</v>
      </c>
      <c r="E231" s="28" t="s">
        <v>31</v>
      </c>
      <c r="F231" s="48">
        <v>2</v>
      </c>
      <c r="G231" s="38" t="s">
        <v>25</v>
      </c>
      <c r="H231" s="32" t="s">
        <v>43</v>
      </c>
      <c r="I231" s="26"/>
      <c r="J231" s="27"/>
      <c r="K231" s="40">
        <v>12682.57</v>
      </c>
      <c r="L231" s="40">
        <f t="shared" si="3"/>
        <v>25365.14</v>
      </c>
      <c r="M231" s="39"/>
      <c r="N231" s="20"/>
      <c r="O231" s="9"/>
      <c r="P231" s="2"/>
      <c r="Q231" s="2"/>
    </row>
    <row r="232" spans="1:17" s="10" customFormat="1" ht="48.75" customHeight="1">
      <c r="A232" s="25">
        <v>225</v>
      </c>
      <c r="B232" s="29">
        <v>1047044</v>
      </c>
      <c r="C232" s="30">
        <v>13046</v>
      </c>
      <c r="D232" s="31" t="s">
        <v>189</v>
      </c>
      <c r="E232" s="28" t="s">
        <v>31</v>
      </c>
      <c r="F232" s="48">
        <v>20</v>
      </c>
      <c r="G232" s="38" t="s">
        <v>25</v>
      </c>
      <c r="H232" s="32" t="s">
        <v>43</v>
      </c>
      <c r="I232" s="26"/>
      <c r="J232" s="27"/>
      <c r="K232" s="40">
        <v>455.94</v>
      </c>
      <c r="L232" s="40">
        <f t="shared" si="3"/>
        <v>9118.8</v>
      </c>
      <c r="M232" s="39"/>
      <c r="N232" s="20"/>
      <c r="O232" s="9"/>
      <c r="P232" s="2"/>
      <c r="Q232" s="2"/>
    </row>
    <row r="233" spans="1:17" s="10" customFormat="1" ht="48.75" customHeight="1">
      <c r="A233" s="25">
        <v>226</v>
      </c>
      <c r="B233" s="29">
        <v>1515922</v>
      </c>
      <c r="C233" s="30">
        <v>17946</v>
      </c>
      <c r="D233" s="31" t="s">
        <v>190</v>
      </c>
      <c r="E233" s="28" t="s">
        <v>31</v>
      </c>
      <c r="F233" s="48">
        <v>2</v>
      </c>
      <c r="G233" s="38" t="s">
        <v>25</v>
      </c>
      <c r="H233" s="32" t="s">
        <v>43</v>
      </c>
      <c r="I233" s="26"/>
      <c r="J233" s="27"/>
      <c r="K233" s="40">
        <v>67464.91</v>
      </c>
      <c r="L233" s="40">
        <f t="shared" si="3"/>
        <v>134929.82</v>
      </c>
      <c r="M233" s="39"/>
      <c r="N233" s="20"/>
      <c r="O233" s="9"/>
      <c r="P233" s="2"/>
      <c r="Q233" s="2"/>
    </row>
    <row r="234" spans="1:17" s="10" customFormat="1" ht="48.75" customHeight="1">
      <c r="A234" s="25">
        <v>227</v>
      </c>
      <c r="B234" s="29">
        <v>1515923</v>
      </c>
      <c r="C234" s="30">
        <v>1515923</v>
      </c>
      <c r="D234" s="31" t="s">
        <v>191</v>
      </c>
      <c r="E234" s="28" t="s">
        <v>31</v>
      </c>
      <c r="F234" s="48">
        <v>1</v>
      </c>
      <c r="G234" s="38" t="s">
        <v>25</v>
      </c>
      <c r="H234" s="32" t="s">
        <v>43</v>
      </c>
      <c r="I234" s="26"/>
      <c r="J234" s="27"/>
      <c r="K234" s="40">
        <v>123219.07999999999</v>
      </c>
      <c r="L234" s="40">
        <f t="shared" si="3"/>
        <v>123219.08</v>
      </c>
      <c r="M234" s="39"/>
      <c r="N234" s="20"/>
      <c r="O234" s="9"/>
      <c r="P234" s="2"/>
      <c r="Q234" s="2"/>
    </row>
    <row r="235" spans="1:17" s="10" customFormat="1" ht="48.75" customHeight="1">
      <c r="A235" s="25">
        <v>228</v>
      </c>
      <c r="B235" s="29">
        <v>1516158</v>
      </c>
      <c r="C235" s="30">
        <v>18014</v>
      </c>
      <c r="D235" s="31" t="s">
        <v>192</v>
      </c>
      <c r="E235" s="28" t="s">
        <v>31</v>
      </c>
      <c r="F235" s="48">
        <v>1</v>
      </c>
      <c r="G235" s="38" t="s">
        <v>25</v>
      </c>
      <c r="H235" s="32" t="s">
        <v>43</v>
      </c>
      <c r="I235" s="26"/>
      <c r="J235" s="27"/>
      <c r="K235" s="40">
        <v>24643.82</v>
      </c>
      <c r="L235" s="40">
        <f t="shared" si="3"/>
        <v>24643.82</v>
      </c>
      <c r="M235" s="39"/>
      <c r="N235" s="20"/>
      <c r="O235" s="9"/>
      <c r="P235" s="2"/>
      <c r="Q235" s="2"/>
    </row>
    <row r="236" spans="1:17" s="10" customFormat="1" ht="48.75" customHeight="1">
      <c r="A236" s="25">
        <v>229</v>
      </c>
      <c r="B236" s="29">
        <v>1515922</v>
      </c>
      <c r="C236" s="30">
        <v>17946</v>
      </c>
      <c r="D236" s="31" t="s">
        <v>190</v>
      </c>
      <c r="E236" s="28" t="s">
        <v>31</v>
      </c>
      <c r="F236" s="48">
        <v>2</v>
      </c>
      <c r="G236" s="38" t="s">
        <v>25</v>
      </c>
      <c r="H236" s="32" t="s">
        <v>43</v>
      </c>
      <c r="I236" s="26"/>
      <c r="J236" s="27"/>
      <c r="K236" s="40">
        <v>67464.91</v>
      </c>
      <c r="L236" s="40">
        <f t="shared" si="3"/>
        <v>134929.82</v>
      </c>
      <c r="M236" s="39"/>
      <c r="N236" s="20"/>
      <c r="O236" s="9"/>
      <c r="P236" s="2"/>
      <c r="Q236" s="2"/>
    </row>
    <row r="237" spans="1:17" s="10" customFormat="1" ht="48.75" customHeight="1">
      <c r="A237" s="25">
        <v>230</v>
      </c>
      <c r="B237" s="29">
        <v>1047109</v>
      </c>
      <c r="C237" s="30">
        <v>17294</v>
      </c>
      <c r="D237" s="31" t="s">
        <v>193</v>
      </c>
      <c r="E237" s="28" t="s">
        <v>31</v>
      </c>
      <c r="F237" s="48">
        <v>40</v>
      </c>
      <c r="G237" s="38" t="s">
        <v>25</v>
      </c>
      <c r="H237" s="32" t="s">
        <v>43</v>
      </c>
      <c r="I237" s="26"/>
      <c r="J237" s="27"/>
      <c r="K237" s="40">
        <v>4189.18</v>
      </c>
      <c r="L237" s="40">
        <f t="shared" si="3"/>
        <v>167567.2</v>
      </c>
      <c r="M237" s="39"/>
      <c r="N237" s="20"/>
      <c r="O237" s="9"/>
      <c r="P237" s="2"/>
      <c r="Q237" s="2"/>
    </row>
    <row r="238" spans="1:17" s="10" customFormat="1" ht="48.75" customHeight="1">
      <c r="A238" s="25">
        <v>231</v>
      </c>
      <c r="B238" s="29">
        <v>1047102</v>
      </c>
      <c r="C238" s="30">
        <v>10564</v>
      </c>
      <c r="D238" s="31" t="s">
        <v>194</v>
      </c>
      <c r="E238" s="28" t="s">
        <v>31</v>
      </c>
      <c r="F238" s="48">
        <v>5</v>
      </c>
      <c r="G238" s="38" t="s">
        <v>25</v>
      </c>
      <c r="H238" s="32" t="s">
        <v>43</v>
      </c>
      <c r="I238" s="26"/>
      <c r="J238" s="27"/>
      <c r="K238" s="40">
        <v>82.16999999999999</v>
      </c>
      <c r="L238" s="40">
        <f t="shared" si="3"/>
        <v>410.85</v>
      </c>
      <c r="M238" s="39"/>
      <c r="N238" s="20"/>
      <c r="O238" s="9"/>
      <c r="P238" s="2"/>
      <c r="Q238" s="2"/>
    </row>
    <row r="239" spans="1:17" s="10" customFormat="1" ht="48.75" customHeight="1">
      <c r="A239" s="25">
        <v>232</v>
      </c>
      <c r="B239" s="29">
        <v>1019211</v>
      </c>
      <c r="C239" s="30">
        <v>10114</v>
      </c>
      <c r="D239" s="31" t="s">
        <v>96</v>
      </c>
      <c r="E239" s="28" t="s">
        <v>31</v>
      </c>
      <c r="F239" s="48">
        <v>1</v>
      </c>
      <c r="G239" s="38" t="s">
        <v>25</v>
      </c>
      <c r="H239" s="32" t="s">
        <v>43</v>
      </c>
      <c r="I239" s="26"/>
      <c r="J239" s="27"/>
      <c r="K239" s="40">
        <v>253.92</v>
      </c>
      <c r="L239" s="40">
        <f t="shared" si="3"/>
        <v>253.92</v>
      </c>
      <c r="M239" s="39"/>
      <c r="N239" s="20"/>
      <c r="O239" s="9"/>
      <c r="P239" s="2"/>
      <c r="Q239" s="2"/>
    </row>
    <row r="240" spans="1:17" s="10" customFormat="1" ht="48.75" customHeight="1">
      <c r="A240" s="25">
        <v>233</v>
      </c>
      <c r="B240" s="29">
        <v>1515255</v>
      </c>
      <c r="C240" s="30">
        <v>17681</v>
      </c>
      <c r="D240" s="31" t="s">
        <v>195</v>
      </c>
      <c r="E240" s="28" t="s">
        <v>31</v>
      </c>
      <c r="F240" s="48">
        <v>1</v>
      </c>
      <c r="G240" s="38" t="s">
        <v>25</v>
      </c>
      <c r="H240" s="32" t="s">
        <v>43</v>
      </c>
      <c r="I240" s="26"/>
      <c r="J240" s="27"/>
      <c r="K240" s="40">
        <v>2827.6</v>
      </c>
      <c r="L240" s="40">
        <f t="shared" si="3"/>
        <v>2827.6</v>
      </c>
      <c r="M240" s="39"/>
      <c r="N240" s="20"/>
      <c r="O240" s="9"/>
      <c r="P240" s="2"/>
      <c r="Q240" s="2"/>
    </row>
    <row r="241" spans="1:17" s="10" customFormat="1" ht="48.75" customHeight="1">
      <c r="A241" s="25">
        <v>234</v>
      </c>
      <c r="B241" s="29">
        <v>1467831</v>
      </c>
      <c r="C241" s="30">
        <v>94175</v>
      </c>
      <c r="D241" s="31" t="s">
        <v>196</v>
      </c>
      <c r="E241" s="28" t="s">
        <v>31</v>
      </c>
      <c r="F241" s="48">
        <v>2</v>
      </c>
      <c r="G241" s="38" t="s">
        <v>25</v>
      </c>
      <c r="H241" s="32" t="s">
        <v>43</v>
      </c>
      <c r="I241" s="26"/>
      <c r="J241" s="27"/>
      <c r="K241" s="40">
        <v>22106.69</v>
      </c>
      <c r="L241" s="40">
        <f t="shared" si="3"/>
        <v>44213.38</v>
      </c>
      <c r="M241" s="39"/>
      <c r="N241" s="20"/>
      <c r="O241" s="9"/>
      <c r="P241" s="2"/>
      <c r="Q241" s="2"/>
    </row>
    <row r="242" spans="1:17" s="10" customFormat="1" ht="48.75" customHeight="1">
      <c r="A242" s="25">
        <v>235</v>
      </c>
      <c r="B242" s="29">
        <v>1047048</v>
      </c>
      <c r="C242" s="30">
        <v>10579</v>
      </c>
      <c r="D242" s="31" t="s">
        <v>197</v>
      </c>
      <c r="E242" s="28" t="s">
        <v>31</v>
      </c>
      <c r="F242" s="48">
        <v>1</v>
      </c>
      <c r="G242" s="38" t="s">
        <v>25</v>
      </c>
      <c r="H242" s="32" t="s">
        <v>43</v>
      </c>
      <c r="I242" s="26"/>
      <c r="J242" s="27"/>
      <c r="K242" s="40">
        <v>962.0300000000001</v>
      </c>
      <c r="L242" s="40">
        <f t="shared" si="3"/>
        <v>962.03</v>
      </c>
      <c r="M242" s="39"/>
      <c r="N242" s="20"/>
      <c r="O242" s="9"/>
      <c r="P242" s="2"/>
      <c r="Q242" s="2"/>
    </row>
    <row r="243" spans="1:17" s="10" customFormat="1" ht="48.75" customHeight="1">
      <c r="A243" s="25">
        <v>236</v>
      </c>
      <c r="B243" s="29">
        <v>1047048</v>
      </c>
      <c r="C243" s="30">
        <v>10579</v>
      </c>
      <c r="D243" s="31" t="s">
        <v>197</v>
      </c>
      <c r="E243" s="28" t="s">
        <v>31</v>
      </c>
      <c r="F243" s="48">
        <v>20</v>
      </c>
      <c r="G243" s="38" t="s">
        <v>25</v>
      </c>
      <c r="H243" s="32" t="s">
        <v>43</v>
      </c>
      <c r="I243" s="26"/>
      <c r="J243" s="27"/>
      <c r="K243" s="40">
        <v>770.3499999999999</v>
      </c>
      <c r="L243" s="40">
        <f t="shared" si="3"/>
        <v>15407</v>
      </c>
      <c r="M243" s="39"/>
      <c r="N243" s="20"/>
      <c r="O243" s="9"/>
      <c r="P243" s="2"/>
      <c r="Q243" s="2"/>
    </row>
    <row r="244" spans="1:17" s="10" customFormat="1" ht="48.75" customHeight="1">
      <c r="A244" s="25">
        <v>237</v>
      </c>
      <c r="B244" s="29">
        <v>1047048</v>
      </c>
      <c r="C244" s="30">
        <v>10579</v>
      </c>
      <c r="D244" s="31" t="s">
        <v>197</v>
      </c>
      <c r="E244" s="28" t="s">
        <v>31</v>
      </c>
      <c r="F244" s="48">
        <v>5</v>
      </c>
      <c r="G244" s="38" t="s">
        <v>25</v>
      </c>
      <c r="H244" s="32" t="s">
        <v>43</v>
      </c>
      <c r="I244" s="26"/>
      <c r="J244" s="27"/>
      <c r="K244" s="40">
        <v>770.3499999999999</v>
      </c>
      <c r="L244" s="40">
        <f t="shared" si="3"/>
        <v>3851.75</v>
      </c>
      <c r="M244" s="39"/>
      <c r="N244" s="20"/>
      <c r="O244" s="9"/>
      <c r="P244" s="2"/>
      <c r="Q244" s="2"/>
    </row>
    <row r="245" spans="1:17" s="10" customFormat="1" ht="48.75" customHeight="1">
      <c r="A245" s="25">
        <v>238</v>
      </c>
      <c r="B245" s="29">
        <v>1515268</v>
      </c>
      <c r="C245" s="30">
        <v>18019</v>
      </c>
      <c r="D245" s="31" t="s">
        <v>188</v>
      </c>
      <c r="E245" s="28" t="s">
        <v>31</v>
      </c>
      <c r="F245" s="48">
        <v>1</v>
      </c>
      <c r="G245" s="38" t="s">
        <v>25</v>
      </c>
      <c r="H245" s="32" t="s">
        <v>43</v>
      </c>
      <c r="I245" s="26"/>
      <c r="J245" s="27"/>
      <c r="K245" s="40">
        <v>12682.57</v>
      </c>
      <c r="L245" s="40">
        <f t="shared" si="3"/>
        <v>12682.57</v>
      </c>
      <c r="M245" s="39"/>
      <c r="N245" s="20"/>
      <c r="O245" s="9"/>
      <c r="P245" s="2"/>
      <c r="Q245" s="2"/>
    </row>
    <row r="246" spans="1:17" s="10" customFormat="1" ht="48.75" customHeight="1">
      <c r="A246" s="25">
        <v>239</v>
      </c>
      <c r="B246" s="29">
        <v>1515260</v>
      </c>
      <c r="C246" s="30">
        <v>17685</v>
      </c>
      <c r="D246" s="31" t="s">
        <v>198</v>
      </c>
      <c r="E246" s="28" t="s">
        <v>31</v>
      </c>
      <c r="F246" s="48">
        <v>2</v>
      </c>
      <c r="G246" s="38" t="s">
        <v>25</v>
      </c>
      <c r="H246" s="32" t="s">
        <v>43</v>
      </c>
      <c r="I246" s="26"/>
      <c r="J246" s="27"/>
      <c r="K246" s="40">
        <v>1642.92</v>
      </c>
      <c r="L246" s="40">
        <f t="shared" si="3"/>
        <v>3285.84</v>
      </c>
      <c r="M246" s="39"/>
      <c r="N246" s="20"/>
      <c r="O246" s="9"/>
      <c r="P246" s="2"/>
      <c r="Q246" s="2"/>
    </row>
    <row r="247" spans="1:17" s="10" customFormat="1" ht="48.75" customHeight="1">
      <c r="A247" s="25">
        <v>240</v>
      </c>
      <c r="B247" s="29">
        <v>1031630</v>
      </c>
      <c r="C247" s="30">
        <v>10649</v>
      </c>
      <c r="D247" s="31" t="s">
        <v>199</v>
      </c>
      <c r="E247" s="28" t="s">
        <v>31</v>
      </c>
      <c r="F247" s="48">
        <v>3</v>
      </c>
      <c r="G247" s="38" t="s">
        <v>25</v>
      </c>
      <c r="H247" s="32" t="s">
        <v>43</v>
      </c>
      <c r="I247" s="26"/>
      <c r="J247" s="27"/>
      <c r="K247" s="40">
        <v>166.36999999999998</v>
      </c>
      <c r="L247" s="40">
        <f t="shared" si="3"/>
        <v>499.11</v>
      </c>
      <c r="M247" s="39"/>
      <c r="N247" s="20"/>
      <c r="O247" s="9"/>
      <c r="P247" s="2"/>
      <c r="Q247" s="2"/>
    </row>
    <row r="248" spans="1:17" s="10" customFormat="1" ht="48.75" customHeight="1">
      <c r="A248" s="25">
        <v>241</v>
      </c>
      <c r="B248" s="29">
        <v>1031630</v>
      </c>
      <c r="C248" s="30">
        <v>10649</v>
      </c>
      <c r="D248" s="31" t="s">
        <v>199</v>
      </c>
      <c r="E248" s="28" t="s">
        <v>31</v>
      </c>
      <c r="F248" s="48">
        <v>4</v>
      </c>
      <c r="G248" s="38" t="s">
        <v>25</v>
      </c>
      <c r="H248" s="32" t="s">
        <v>43</v>
      </c>
      <c r="I248" s="26"/>
      <c r="J248" s="27"/>
      <c r="K248" s="40">
        <v>165.12</v>
      </c>
      <c r="L248" s="40">
        <f t="shared" si="3"/>
        <v>660.48</v>
      </c>
      <c r="M248" s="39"/>
      <c r="N248" s="20"/>
      <c r="O248" s="9"/>
      <c r="P248" s="2"/>
      <c r="Q248" s="2"/>
    </row>
    <row r="249" spans="1:17" s="10" customFormat="1" ht="48.75" customHeight="1">
      <c r="A249" s="25">
        <v>242</v>
      </c>
      <c r="B249" s="29">
        <v>1031630</v>
      </c>
      <c r="C249" s="30">
        <v>10649</v>
      </c>
      <c r="D249" s="31" t="s">
        <v>199</v>
      </c>
      <c r="E249" s="28" t="s">
        <v>31</v>
      </c>
      <c r="F249" s="48">
        <v>282</v>
      </c>
      <c r="G249" s="38" t="s">
        <v>25</v>
      </c>
      <c r="H249" s="32" t="s">
        <v>43</v>
      </c>
      <c r="I249" s="26"/>
      <c r="J249" s="27"/>
      <c r="K249" s="40">
        <v>166.36999999999998</v>
      </c>
      <c r="L249" s="40">
        <f t="shared" si="3"/>
        <v>46916.34</v>
      </c>
      <c r="M249" s="39"/>
      <c r="N249" s="20"/>
      <c r="O249" s="9"/>
      <c r="P249" s="2"/>
      <c r="Q249" s="2"/>
    </row>
    <row r="250" spans="1:17" s="10" customFormat="1" ht="48.75" customHeight="1">
      <c r="A250" s="25">
        <v>243</v>
      </c>
      <c r="B250" s="29">
        <v>1865628</v>
      </c>
      <c r="C250" s="30">
        <v>30305</v>
      </c>
      <c r="D250" s="31" t="s">
        <v>200</v>
      </c>
      <c r="E250" s="28" t="s">
        <v>31</v>
      </c>
      <c r="F250" s="48">
        <v>10</v>
      </c>
      <c r="G250" s="38" t="s">
        <v>25</v>
      </c>
      <c r="H250" s="32" t="s">
        <v>43</v>
      </c>
      <c r="I250" s="26"/>
      <c r="J250" s="27"/>
      <c r="K250" s="40">
        <v>13920.320000000002</v>
      </c>
      <c r="L250" s="40">
        <f t="shared" si="3"/>
        <v>139203.2</v>
      </c>
      <c r="M250" s="39"/>
      <c r="N250" s="20"/>
      <c r="O250" s="9"/>
      <c r="P250" s="2"/>
      <c r="Q250" s="2"/>
    </row>
    <row r="251" spans="1:17" s="10" customFormat="1" ht="48.75" customHeight="1">
      <c r="A251" s="25">
        <v>244</v>
      </c>
      <c r="B251" s="29">
        <v>1865626</v>
      </c>
      <c r="C251" s="30">
        <v>10089</v>
      </c>
      <c r="D251" s="31" t="s">
        <v>201</v>
      </c>
      <c r="E251" s="28" t="s">
        <v>31</v>
      </c>
      <c r="F251" s="48">
        <v>236</v>
      </c>
      <c r="G251" s="38" t="s">
        <v>25</v>
      </c>
      <c r="H251" s="32" t="s">
        <v>43</v>
      </c>
      <c r="I251" s="26"/>
      <c r="J251" s="27"/>
      <c r="K251" s="40">
        <v>117.83000000000001</v>
      </c>
      <c r="L251" s="40">
        <f t="shared" si="3"/>
        <v>27807.88</v>
      </c>
      <c r="M251" s="39"/>
      <c r="N251" s="20"/>
      <c r="O251" s="9"/>
      <c r="P251" s="2"/>
      <c r="Q251" s="2"/>
    </row>
    <row r="252" spans="1:17" s="10" customFormat="1" ht="48.75" customHeight="1">
      <c r="A252" s="25">
        <v>245</v>
      </c>
      <c r="B252" s="29">
        <v>1078845</v>
      </c>
      <c r="C252" s="30">
        <v>20111</v>
      </c>
      <c r="D252" s="31" t="s">
        <v>202</v>
      </c>
      <c r="E252" s="28" t="s">
        <v>31</v>
      </c>
      <c r="F252" s="48">
        <v>9</v>
      </c>
      <c r="G252" s="38" t="s">
        <v>25</v>
      </c>
      <c r="H252" s="32" t="s">
        <v>43</v>
      </c>
      <c r="I252" s="26"/>
      <c r="J252" s="27"/>
      <c r="K252" s="40">
        <v>1305.97</v>
      </c>
      <c r="L252" s="40">
        <f t="shared" si="3"/>
        <v>11753.73</v>
      </c>
      <c r="M252" s="39"/>
      <c r="N252" s="20"/>
      <c r="O252" s="9"/>
      <c r="P252" s="2"/>
      <c r="Q252" s="2"/>
    </row>
    <row r="253" spans="1:17" s="10" customFormat="1" ht="48.75" customHeight="1">
      <c r="A253" s="25">
        <v>246</v>
      </c>
      <c r="B253" s="29">
        <v>1080638</v>
      </c>
      <c r="C253" s="30">
        <v>12491</v>
      </c>
      <c r="D253" s="31" t="s">
        <v>203</v>
      </c>
      <c r="E253" s="28" t="s">
        <v>31</v>
      </c>
      <c r="F253" s="48">
        <v>234</v>
      </c>
      <c r="G253" s="38" t="s">
        <v>25</v>
      </c>
      <c r="H253" s="32" t="s">
        <v>43</v>
      </c>
      <c r="I253" s="26"/>
      <c r="J253" s="27"/>
      <c r="K253" s="40">
        <v>82.53999999999999</v>
      </c>
      <c r="L253" s="40">
        <f t="shared" si="3"/>
        <v>19314.36</v>
      </c>
      <c r="M253" s="39"/>
      <c r="N253" s="20"/>
      <c r="O253" s="9"/>
      <c r="P253" s="2"/>
      <c r="Q253" s="2"/>
    </row>
    <row r="254" spans="1:17" s="10" customFormat="1" ht="48.75" customHeight="1">
      <c r="A254" s="25">
        <v>247</v>
      </c>
      <c r="B254" s="29">
        <v>1891495</v>
      </c>
      <c r="C254" s="30">
        <v>10677</v>
      </c>
      <c r="D254" s="31" t="s">
        <v>204</v>
      </c>
      <c r="E254" s="28" t="s">
        <v>31</v>
      </c>
      <c r="F254" s="48">
        <v>4</v>
      </c>
      <c r="G254" s="38" t="s">
        <v>25</v>
      </c>
      <c r="H254" s="32" t="s">
        <v>43</v>
      </c>
      <c r="I254" s="26"/>
      <c r="J254" s="27"/>
      <c r="K254" s="40">
        <v>3301.5</v>
      </c>
      <c r="L254" s="40">
        <f t="shared" si="3"/>
        <v>13206</v>
      </c>
      <c r="M254" s="39"/>
      <c r="N254" s="20"/>
      <c r="O254" s="9"/>
      <c r="P254" s="2"/>
      <c r="Q254" s="2"/>
    </row>
    <row r="255" spans="1:17" s="10" customFormat="1" ht="48.75" customHeight="1">
      <c r="A255" s="25">
        <v>248</v>
      </c>
      <c r="B255" s="29">
        <v>1080638</v>
      </c>
      <c r="C255" s="30">
        <v>12491</v>
      </c>
      <c r="D255" s="31" t="s">
        <v>203</v>
      </c>
      <c r="E255" s="28" t="s">
        <v>31</v>
      </c>
      <c r="F255" s="48">
        <v>1</v>
      </c>
      <c r="G255" s="38" t="s">
        <v>25</v>
      </c>
      <c r="H255" s="32" t="s">
        <v>43</v>
      </c>
      <c r="I255" s="26"/>
      <c r="J255" s="27"/>
      <c r="K255" s="40">
        <v>82.53999999999999</v>
      </c>
      <c r="L255" s="40">
        <f t="shared" si="3"/>
        <v>82.54</v>
      </c>
      <c r="M255" s="39"/>
      <c r="N255" s="20"/>
      <c r="O255" s="9"/>
      <c r="P255" s="2"/>
      <c r="Q255" s="2"/>
    </row>
    <row r="256" spans="1:17" s="10" customFormat="1" ht="48.75" customHeight="1">
      <c r="A256" s="25">
        <v>249</v>
      </c>
      <c r="B256" s="29">
        <v>1858785</v>
      </c>
      <c r="C256" s="30">
        <v>71553</v>
      </c>
      <c r="D256" s="31" t="s">
        <v>205</v>
      </c>
      <c r="E256" s="28" t="s">
        <v>31</v>
      </c>
      <c r="F256" s="48">
        <v>1</v>
      </c>
      <c r="G256" s="38" t="s">
        <v>25</v>
      </c>
      <c r="H256" s="32" t="s">
        <v>43</v>
      </c>
      <c r="I256" s="26"/>
      <c r="J256" s="27"/>
      <c r="K256" s="40">
        <v>6737.97</v>
      </c>
      <c r="L256" s="40">
        <f t="shared" si="3"/>
        <v>6737.97</v>
      </c>
      <c r="M256" s="39"/>
      <c r="N256" s="20"/>
      <c r="O256" s="9"/>
      <c r="P256" s="2"/>
      <c r="Q256" s="2"/>
    </row>
    <row r="257" spans="1:17" s="10" customFormat="1" ht="48.75" customHeight="1">
      <c r="A257" s="25">
        <v>250</v>
      </c>
      <c r="B257" s="29">
        <v>1078835</v>
      </c>
      <c r="C257" s="30">
        <v>20226</v>
      </c>
      <c r="D257" s="31" t="s">
        <v>206</v>
      </c>
      <c r="E257" s="28" t="s">
        <v>31</v>
      </c>
      <c r="F257" s="48">
        <v>17</v>
      </c>
      <c r="G257" s="38" t="s">
        <v>25</v>
      </c>
      <c r="H257" s="32" t="s">
        <v>43</v>
      </c>
      <c r="I257" s="26"/>
      <c r="J257" s="27"/>
      <c r="K257" s="40">
        <v>1153.75</v>
      </c>
      <c r="L257" s="40">
        <f t="shared" si="3"/>
        <v>19613.75</v>
      </c>
      <c r="M257" s="39"/>
      <c r="N257" s="20"/>
      <c r="O257" s="9"/>
      <c r="P257" s="2"/>
      <c r="Q257" s="2"/>
    </row>
    <row r="258" spans="1:17" s="10" customFormat="1" ht="48.75" customHeight="1">
      <c r="A258" s="25">
        <v>251</v>
      </c>
      <c r="B258" s="29">
        <v>1031823</v>
      </c>
      <c r="C258" s="30">
        <v>10350</v>
      </c>
      <c r="D258" s="31" t="s">
        <v>207</v>
      </c>
      <c r="E258" s="28" t="s">
        <v>31</v>
      </c>
      <c r="F258" s="48">
        <v>30</v>
      </c>
      <c r="G258" s="38" t="s">
        <v>25</v>
      </c>
      <c r="H258" s="32" t="s">
        <v>43</v>
      </c>
      <c r="I258" s="26"/>
      <c r="J258" s="27"/>
      <c r="K258" s="40">
        <v>128.39</v>
      </c>
      <c r="L258" s="40">
        <f t="shared" si="3"/>
        <v>3851.7</v>
      </c>
      <c r="M258" s="39"/>
      <c r="N258" s="20"/>
      <c r="O258" s="9"/>
      <c r="P258" s="2"/>
      <c r="Q258" s="2"/>
    </row>
    <row r="259" spans="1:17" s="10" customFormat="1" ht="48.75" customHeight="1">
      <c r="A259" s="25">
        <v>252</v>
      </c>
      <c r="B259" s="29">
        <v>1663720</v>
      </c>
      <c r="C259" s="30">
        <v>97009</v>
      </c>
      <c r="D259" s="31" t="s">
        <v>208</v>
      </c>
      <c r="E259" s="28" t="s">
        <v>31</v>
      </c>
      <c r="F259" s="48">
        <v>3</v>
      </c>
      <c r="G259" s="38" t="s">
        <v>25</v>
      </c>
      <c r="H259" s="32" t="s">
        <v>43</v>
      </c>
      <c r="I259" s="26"/>
      <c r="J259" s="27"/>
      <c r="K259" s="40">
        <v>8117.810000000001</v>
      </c>
      <c r="L259" s="40">
        <f t="shared" si="3"/>
        <v>24353.43</v>
      </c>
      <c r="M259" s="39"/>
      <c r="N259" s="20"/>
      <c r="O259" s="9"/>
      <c r="P259" s="2"/>
      <c r="Q259" s="2"/>
    </row>
    <row r="260" spans="1:17" s="10" customFormat="1" ht="48.75" customHeight="1">
      <c r="A260" s="25">
        <v>253</v>
      </c>
      <c r="B260" s="29">
        <v>1879204</v>
      </c>
      <c r="C260" s="30">
        <v>10367</v>
      </c>
      <c r="D260" s="31" t="s">
        <v>209</v>
      </c>
      <c r="E260" s="28" t="s">
        <v>31</v>
      </c>
      <c r="F260" s="48">
        <v>4</v>
      </c>
      <c r="G260" s="38" t="s">
        <v>25</v>
      </c>
      <c r="H260" s="32" t="s">
        <v>43</v>
      </c>
      <c r="I260" s="26"/>
      <c r="J260" s="27"/>
      <c r="K260" s="40">
        <v>131.17</v>
      </c>
      <c r="L260" s="40">
        <f t="shared" si="3"/>
        <v>524.68</v>
      </c>
      <c r="M260" s="39"/>
      <c r="N260" s="20"/>
      <c r="O260" s="9"/>
      <c r="P260" s="2"/>
      <c r="Q260" s="2"/>
    </row>
    <row r="261" spans="1:17" s="10" customFormat="1" ht="48.75" customHeight="1">
      <c r="A261" s="25">
        <v>254</v>
      </c>
      <c r="B261" s="29">
        <v>1031634</v>
      </c>
      <c r="C261" s="30">
        <v>10440</v>
      </c>
      <c r="D261" s="31" t="s">
        <v>210</v>
      </c>
      <c r="E261" s="28" t="s">
        <v>31</v>
      </c>
      <c r="F261" s="48">
        <v>1</v>
      </c>
      <c r="G261" s="38" t="s">
        <v>25</v>
      </c>
      <c r="H261" s="32" t="s">
        <v>43</v>
      </c>
      <c r="I261" s="26"/>
      <c r="J261" s="27"/>
      <c r="K261" s="40">
        <v>88.07000000000001</v>
      </c>
      <c r="L261" s="40">
        <f t="shared" si="3"/>
        <v>88.07</v>
      </c>
      <c r="M261" s="39"/>
      <c r="N261" s="20"/>
      <c r="O261" s="9"/>
      <c r="P261" s="2"/>
      <c r="Q261" s="2"/>
    </row>
    <row r="262" spans="1:17" s="10" customFormat="1" ht="48.75" customHeight="1">
      <c r="A262" s="25">
        <v>255</v>
      </c>
      <c r="B262" s="29">
        <v>1540144</v>
      </c>
      <c r="C262" s="30">
        <v>10976</v>
      </c>
      <c r="D262" s="31" t="s">
        <v>211</v>
      </c>
      <c r="E262" s="28" t="s">
        <v>31</v>
      </c>
      <c r="F262" s="48">
        <v>5</v>
      </c>
      <c r="G262" s="38" t="s">
        <v>25</v>
      </c>
      <c r="H262" s="32" t="s">
        <v>43</v>
      </c>
      <c r="I262" s="26"/>
      <c r="J262" s="27"/>
      <c r="K262" s="40">
        <v>203.98000000000002</v>
      </c>
      <c r="L262" s="40">
        <f t="shared" si="3"/>
        <v>1019.9</v>
      </c>
      <c r="M262" s="39"/>
      <c r="N262" s="20"/>
      <c r="O262" s="9"/>
      <c r="P262" s="2"/>
      <c r="Q262" s="2"/>
    </row>
    <row r="263" spans="1:17" s="10" customFormat="1" ht="48.75" customHeight="1">
      <c r="A263" s="25">
        <v>256</v>
      </c>
      <c r="B263" s="29">
        <v>1163970</v>
      </c>
      <c r="C263" s="30">
        <v>72115</v>
      </c>
      <c r="D263" s="31" t="s">
        <v>53</v>
      </c>
      <c r="E263" s="28" t="s">
        <v>31</v>
      </c>
      <c r="F263" s="48">
        <v>1</v>
      </c>
      <c r="G263" s="38" t="s">
        <v>25</v>
      </c>
      <c r="H263" s="32" t="s">
        <v>43</v>
      </c>
      <c r="I263" s="26"/>
      <c r="J263" s="27"/>
      <c r="K263" s="40">
        <v>1826.4199999999998</v>
      </c>
      <c r="L263" s="40">
        <f t="shared" si="3"/>
        <v>1826.42</v>
      </c>
      <c r="M263" s="39"/>
      <c r="N263" s="20"/>
      <c r="O263" s="9"/>
      <c r="P263" s="2"/>
      <c r="Q263" s="2"/>
    </row>
    <row r="264" spans="1:17" s="10" customFormat="1" ht="48.75" customHeight="1">
      <c r="A264" s="25">
        <v>257</v>
      </c>
      <c r="B264" s="29">
        <v>1542055</v>
      </c>
      <c r="C264" s="30">
        <v>94007</v>
      </c>
      <c r="D264" s="31" t="s">
        <v>212</v>
      </c>
      <c r="E264" s="28" t="s">
        <v>31</v>
      </c>
      <c r="F264" s="48">
        <v>2</v>
      </c>
      <c r="G264" s="38" t="s">
        <v>25</v>
      </c>
      <c r="H264" s="32" t="s">
        <v>43</v>
      </c>
      <c r="I264" s="26"/>
      <c r="J264" s="27"/>
      <c r="K264" s="40">
        <v>629.85</v>
      </c>
      <c r="L264" s="40">
        <f t="shared" si="3"/>
        <v>1259.7</v>
      </c>
      <c r="M264" s="39"/>
      <c r="N264" s="20"/>
      <c r="O264" s="9"/>
      <c r="P264" s="2"/>
      <c r="Q264" s="2"/>
    </row>
    <row r="265" spans="1:17" s="10" customFormat="1" ht="48.75" customHeight="1">
      <c r="A265" s="25">
        <v>258</v>
      </c>
      <c r="B265" s="29">
        <v>1031645</v>
      </c>
      <c r="C265" s="30">
        <v>10199</v>
      </c>
      <c r="D265" s="31" t="s">
        <v>213</v>
      </c>
      <c r="E265" s="28" t="s">
        <v>31</v>
      </c>
      <c r="F265" s="48">
        <v>1</v>
      </c>
      <c r="G265" s="38" t="s">
        <v>25</v>
      </c>
      <c r="H265" s="32" t="s">
        <v>43</v>
      </c>
      <c r="I265" s="26"/>
      <c r="J265" s="27"/>
      <c r="K265" s="40">
        <v>32.190000000000005</v>
      </c>
      <c r="L265" s="40">
        <f aca="true" t="shared" si="4" ref="L265:L298">ROUND(K265*F265,2)</f>
        <v>32.19</v>
      </c>
      <c r="M265" s="39"/>
      <c r="N265" s="20"/>
      <c r="O265" s="9"/>
      <c r="P265" s="2"/>
      <c r="Q265" s="2"/>
    </row>
    <row r="266" spans="1:17" s="10" customFormat="1" ht="48.75" customHeight="1">
      <c r="A266" s="25">
        <v>259</v>
      </c>
      <c r="B266" s="29">
        <v>1031645</v>
      </c>
      <c r="C266" s="30">
        <v>10199</v>
      </c>
      <c r="D266" s="31" t="s">
        <v>213</v>
      </c>
      <c r="E266" s="28" t="s">
        <v>31</v>
      </c>
      <c r="F266" s="48">
        <v>62</v>
      </c>
      <c r="G266" s="38" t="s">
        <v>25</v>
      </c>
      <c r="H266" s="32" t="s">
        <v>43</v>
      </c>
      <c r="I266" s="26"/>
      <c r="J266" s="27"/>
      <c r="K266" s="40">
        <v>32.190000000000005</v>
      </c>
      <c r="L266" s="40">
        <f t="shared" si="4"/>
        <v>1995.78</v>
      </c>
      <c r="M266" s="39"/>
      <c r="N266" s="20"/>
      <c r="O266" s="9"/>
      <c r="P266" s="2"/>
      <c r="Q266" s="2"/>
    </row>
    <row r="267" spans="1:17" s="10" customFormat="1" ht="48.75" customHeight="1">
      <c r="A267" s="25">
        <v>260</v>
      </c>
      <c r="B267" s="29">
        <v>1080638</v>
      </c>
      <c r="C267" s="30">
        <v>12491</v>
      </c>
      <c r="D267" s="31" t="s">
        <v>203</v>
      </c>
      <c r="E267" s="28" t="s">
        <v>31</v>
      </c>
      <c r="F267" s="48">
        <v>17</v>
      </c>
      <c r="G267" s="38" t="s">
        <v>25</v>
      </c>
      <c r="H267" s="32" t="s">
        <v>43</v>
      </c>
      <c r="I267" s="26"/>
      <c r="J267" s="27"/>
      <c r="K267" s="40">
        <v>82.53999999999999</v>
      </c>
      <c r="L267" s="40">
        <f t="shared" si="4"/>
        <v>1403.18</v>
      </c>
      <c r="M267" s="39"/>
      <c r="N267" s="20"/>
      <c r="O267" s="9"/>
      <c r="P267" s="2"/>
      <c r="Q267" s="2"/>
    </row>
    <row r="268" spans="1:17" s="10" customFormat="1" ht="48.75" customHeight="1">
      <c r="A268" s="25">
        <v>261</v>
      </c>
      <c r="B268" s="29">
        <v>1381388</v>
      </c>
      <c r="C268" s="30">
        <v>17002</v>
      </c>
      <c r="D268" s="31" t="s">
        <v>214</v>
      </c>
      <c r="E268" s="28" t="s">
        <v>31</v>
      </c>
      <c r="F268" s="48">
        <v>9</v>
      </c>
      <c r="G268" s="38" t="s">
        <v>25</v>
      </c>
      <c r="H268" s="32" t="s">
        <v>43</v>
      </c>
      <c r="I268" s="26"/>
      <c r="J268" s="27"/>
      <c r="K268" s="40">
        <v>14.159999999999998</v>
      </c>
      <c r="L268" s="40">
        <f t="shared" si="4"/>
        <v>127.44</v>
      </c>
      <c r="M268" s="39"/>
      <c r="N268" s="20"/>
      <c r="O268" s="9"/>
      <c r="P268" s="2"/>
      <c r="Q268" s="2"/>
    </row>
    <row r="269" spans="1:17" s="10" customFormat="1" ht="48.75" customHeight="1">
      <c r="A269" s="25">
        <v>262</v>
      </c>
      <c r="B269" s="29">
        <v>1134258</v>
      </c>
      <c r="C269" s="30">
        <v>10022</v>
      </c>
      <c r="D269" s="31" t="s">
        <v>155</v>
      </c>
      <c r="E269" s="28" t="s">
        <v>31</v>
      </c>
      <c r="F269" s="48">
        <v>5</v>
      </c>
      <c r="G269" s="38" t="s">
        <v>25</v>
      </c>
      <c r="H269" s="32" t="s">
        <v>43</v>
      </c>
      <c r="I269" s="26"/>
      <c r="J269" s="27"/>
      <c r="K269" s="40">
        <v>1953</v>
      </c>
      <c r="L269" s="40">
        <f t="shared" si="4"/>
        <v>9765</v>
      </c>
      <c r="M269" s="39"/>
      <c r="N269" s="20"/>
      <c r="O269" s="9"/>
      <c r="P269" s="2"/>
      <c r="Q269" s="2"/>
    </row>
    <row r="270" spans="1:17" s="10" customFormat="1" ht="48.75" customHeight="1">
      <c r="A270" s="25">
        <v>263</v>
      </c>
      <c r="B270" s="29">
        <v>1080476</v>
      </c>
      <c r="C270" s="30">
        <v>71022</v>
      </c>
      <c r="D270" s="31" t="s">
        <v>215</v>
      </c>
      <c r="E270" s="28" t="s">
        <v>31</v>
      </c>
      <c r="F270" s="48">
        <v>8</v>
      </c>
      <c r="G270" s="38" t="s">
        <v>25</v>
      </c>
      <c r="H270" s="32" t="s">
        <v>43</v>
      </c>
      <c r="I270" s="26"/>
      <c r="J270" s="27"/>
      <c r="K270" s="40">
        <v>159.48999999999998</v>
      </c>
      <c r="L270" s="40">
        <f t="shared" si="4"/>
        <v>1275.92</v>
      </c>
      <c r="M270" s="39"/>
      <c r="N270" s="20"/>
      <c r="O270" s="9"/>
      <c r="P270" s="2"/>
      <c r="Q270" s="2"/>
    </row>
    <row r="271" spans="1:17" s="10" customFormat="1" ht="48.75" customHeight="1">
      <c r="A271" s="25">
        <v>264</v>
      </c>
      <c r="B271" s="29">
        <v>1134643</v>
      </c>
      <c r="C271" s="30">
        <v>10189</v>
      </c>
      <c r="D271" s="31" t="s">
        <v>216</v>
      </c>
      <c r="E271" s="28" t="s">
        <v>31</v>
      </c>
      <c r="F271" s="48">
        <v>74</v>
      </c>
      <c r="G271" s="38" t="s">
        <v>25</v>
      </c>
      <c r="H271" s="32" t="s">
        <v>43</v>
      </c>
      <c r="I271" s="26"/>
      <c r="J271" s="27"/>
      <c r="K271" s="40">
        <v>637</v>
      </c>
      <c r="L271" s="40">
        <f t="shared" si="4"/>
        <v>47138</v>
      </c>
      <c r="M271" s="39"/>
      <c r="N271" s="20"/>
      <c r="O271" s="9"/>
      <c r="P271" s="2"/>
      <c r="Q271" s="2"/>
    </row>
    <row r="272" spans="1:17" s="10" customFormat="1" ht="48.75" customHeight="1">
      <c r="A272" s="25">
        <v>265</v>
      </c>
      <c r="B272" s="29">
        <v>1547846</v>
      </c>
      <c r="C272" s="30">
        <v>10658</v>
      </c>
      <c r="D272" s="31" t="s">
        <v>217</v>
      </c>
      <c r="E272" s="28" t="s">
        <v>31</v>
      </c>
      <c r="F272" s="48">
        <v>13</v>
      </c>
      <c r="G272" s="38" t="s">
        <v>25</v>
      </c>
      <c r="H272" s="32" t="s">
        <v>43</v>
      </c>
      <c r="I272" s="26"/>
      <c r="J272" s="27"/>
      <c r="K272" s="40">
        <v>383.86</v>
      </c>
      <c r="L272" s="40">
        <f t="shared" si="4"/>
        <v>4990.18</v>
      </c>
      <c r="M272" s="39"/>
      <c r="N272" s="20"/>
      <c r="O272" s="9"/>
      <c r="P272" s="2"/>
      <c r="Q272" s="2"/>
    </row>
    <row r="273" spans="1:17" s="10" customFormat="1" ht="48.75" customHeight="1">
      <c r="A273" s="25">
        <v>266</v>
      </c>
      <c r="B273" s="29">
        <v>1547285</v>
      </c>
      <c r="C273" s="30">
        <v>11453</v>
      </c>
      <c r="D273" s="31" t="s">
        <v>218</v>
      </c>
      <c r="E273" s="28" t="s">
        <v>31</v>
      </c>
      <c r="F273" s="48">
        <v>9</v>
      </c>
      <c r="G273" s="38" t="s">
        <v>25</v>
      </c>
      <c r="H273" s="32" t="s">
        <v>43</v>
      </c>
      <c r="I273" s="26"/>
      <c r="J273" s="27"/>
      <c r="K273" s="40">
        <v>1980.2700000000002</v>
      </c>
      <c r="L273" s="40">
        <f t="shared" si="4"/>
        <v>17822.43</v>
      </c>
      <c r="M273" s="39"/>
      <c r="N273" s="20"/>
      <c r="O273" s="9"/>
      <c r="P273" s="2"/>
      <c r="Q273" s="2"/>
    </row>
    <row r="274" spans="1:17" s="10" customFormat="1" ht="48.75" customHeight="1">
      <c r="A274" s="25">
        <v>267</v>
      </c>
      <c r="B274" s="29">
        <v>1080476</v>
      </c>
      <c r="C274" s="30">
        <v>71022</v>
      </c>
      <c r="D274" s="31" t="s">
        <v>215</v>
      </c>
      <c r="E274" s="28" t="s">
        <v>31</v>
      </c>
      <c r="F274" s="48">
        <v>12</v>
      </c>
      <c r="G274" s="38" t="s">
        <v>25</v>
      </c>
      <c r="H274" s="32" t="s">
        <v>43</v>
      </c>
      <c r="I274" s="26"/>
      <c r="J274" s="27"/>
      <c r="K274" s="40">
        <v>159.48999999999998</v>
      </c>
      <c r="L274" s="40">
        <f t="shared" si="4"/>
        <v>1913.88</v>
      </c>
      <c r="M274" s="39"/>
      <c r="N274" s="20"/>
      <c r="O274" s="9"/>
      <c r="P274" s="2"/>
      <c r="Q274" s="2"/>
    </row>
    <row r="275" spans="1:17" s="10" customFormat="1" ht="48.75" customHeight="1">
      <c r="A275" s="25">
        <v>268</v>
      </c>
      <c r="B275" s="29">
        <v>1134643</v>
      </c>
      <c r="C275" s="30">
        <v>10189</v>
      </c>
      <c r="D275" s="31" t="s">
        <v>216</v>
      </c>
      <c r="E275" s="28" t="s">
        <v>31</v>
      </c>
      <c r="F275" s="48">
        <v>14</v>
      </c>
      <c r="G275" s="38" t="s">
        <v>25</v>
      </c>
      <c r="H275" s="32" t="s">
        <v>43</v>
      </c>
      <c r="I275" s="26"/>
      <c r="J275" s="27"/>
      <c r="K275" s="40">
        <v>637</v>
      </c>
      <c r="L275" s="40">
        <f t="shared" si="4"/>
        <v>8918</v>
      </c>
      <c r="M275" s="39"/>
      <c r="N275" s="20"/>
      <c r="O275" s="9"/>
      <c r="P275" s="2"/>
      <c r="Q275" s="2"/>
    </row>
    <row r="276" spans="1:17" s="10" customFormat="1" ht="48.75" customHeight="1">
      <c r="A276" s="25">
        <v>269</v>
      </c>
      <c r="B276" s="29">
        <v>1134585</v>
      </c>
      <c r="C276" s="30">
        <v>10212</v>
      </c>
      <c r="D276" s="31" t="s">
        <v>219</v>
      </c>
      <c r="E276" s="28" t="s">
        <v>31</v>
      </c>
      <c r="F276" s="48">
        <v>20</v>
      </c>
      <c r="G276" s="38" t="s">
        <v>25</v>
      </c>
      <c r="H276" s="32" t="s">
        <v>43</v>
      </c>
      <c r="I276" s="26"/>
      <c r="J276" s="27"/>
      <c r="K276" s="40">
        <v>135.62</v>
      </c>
      <c r="L276" s="40">
        <f t="shared" si="4"/>
        <v>2712.4</v>
      </c>
      <c r="M276" s="39"/>
      <c r="N276" s="20"/>
      <c r="O276" s="9"/>
      <c r="P276" s="2"/>
      <c r="Q276" s="2"/>
    </row>
    <row r="277" spans="1:17" s="10" customFormat="1" ht="48.75" customHeight="1">
      <c r="A277" s="25">
        <v>270</v>
      </c>
      <c r="B277" s="29">
        <v>1030847</v>
      </c>
      <c r="C277" s="30">
        <v>10081</v>
      </c>
      <c r="D277" s="31" t="s">
        <v>220</v>
      </c>
      <c r="E277" s="28" t="s">
        <v>31</v>
      </c>
      <c r="F277" s="48">
        <v>1</v>
      </c>
      <c r="G277" s="38" t="s">
        <v>25</v>
      </c>
      <c r="H277" s="32" t="s">
        <v>43</v>
      </c>
      <c r="I277" s="26"/>
      <c r="J277" s="27"/>
      <c r="K277" s="40">
        <v>3524.3500000000004</v>
      </c>
      <c r="L277" s="40">
        <f t="shared" si="4"/>
        <v>3524.35</v>
      </c>
      <c r="M277" s="39"/>
      <c r="N277" s="20"/>
      <c r="O277" s="9"/>
      <c r="P277" s="2"/>
      <c r="Q277" s="2"/>
    </row>
    <row r="278" spans="1:17" s="10" customFormat="1" ht="48.75" customHeight="1">
      <c r="A278" s="25">
        <v>271</v>
      </c>
      <c r="B278" s="29">
        <v>1134582</v>
      </c>
      <c r="C278" s="30">
        <v>10746</v>
      </c>
      <c r="D278" s="31" t="s">
        <v>221</v>
      </c>
      <c r="E278" s="28" t="s">
        <v>31</v>
      </c>
      <c r="F278" s="48">
        <v>1</v>
      </c>
      <c r="G278" s="38" t="s">
        <v>25</v>
      </c>
      <c r="H278" s="32" t="s">
        <v>43</v>
      </c>
      <c r="I278" s="26"/>
      <c r="J278" s="27"/>
      <c r="K278" s="40">
        <v>29.57</v>
      </c>
      <c r="L278" s="40">
        <f t="shared" si="4"/>
        <v>29.57</v>
      </c>
      <c r="M278" s="39"/>
      <c r="N278" s="20"/>
      <c r="O278" s="9"/>
      <c r="P278" s="2"/>
      <c r="Q278" s="2"/>
    </row>
    <row r="279" spans="1:17" s="10" customFormat="1" ht="48.75" customHeight="1">
      <c r="A279" s="25">
        <v>272</v>
      </c>
      <c r="B279" s="29">
        <v>1030847</v>
      </c>
      <c r="C279" s="30">
        <v>10081</v>
      </c>
      <c r="D279" s="31" t="s">
        <v>220</v>
      </c>
      <c r="E279" s="28" t="s">
        <v>31</v>
      </c>
      <c r="F279" s="48">
        <v>2</v>
      </c>
      <c r="G279" s="38" t="s">
        <v>25</v>
      </c>
      <c r="H279" s="32" t="s">
        <v>43</v>
      </c>
      <c r="I279" s="26"/>
      <c r="J279" s="27"/>
      <c r="K279" s="40">
        <v>3524.3500000000004</v>
      </c>
      <c r="L279" s="40">
        <f t="shared" si="4"/>
        <v>7048.7</v>
      </c>
      <c r="M279" s="39"/>
      <c r="N279" s="20"/>
      <c r="O279" s="9"/>
      <c r="P279" s="2"/>
      <c r="Q279" s="2"/>
    </row>
    <row r="280" spans="1:17" s="10" customFormat="1" ht="48.75" customHeight="1">
      <c r="A280" s="25">
        <v>273</v>
      </c>
      <c r="B280" s="29">
        <v>1134536</v>
      </c>
      <c r="C280" s="30">
        <v>12141</v>
      </c>
      <c r="D280" s="31" t="s">
        <v>222</v>
      </c>
      <c r="E280" s="28" t="s">
        <v>31</v>
      </c>
      <c r="F280" s="48">
        <v>373</v>
      </c>
      <c r="G280" s="38" t="s">
        <v>25</v>
      </c>
      <c r="H280" s="32" t="s">
        <v>43</v>
      </c>
      <c r="I280" s="26"/>
      <c r="J280" s="27"/>
      <c r="K280" s="40">
        <v>171.07</v>
      </c>
      <c r="L280" s="40">
        <f t="shared" si="4"/>
        <v>63809.11</v>
      </c>
      <c r="M280" s="39"/>
      <c r="N280" s="20"/>
      <c r="O280" s="9"/>
      <c r="P280" s="2"/>
      <c r="Q280" s="2"/>
    </row>
    <row r="281" spans="1:17" s="10" customFormat="1" ht="48.75" customHeight="1">
      <c r="A281" s="25">
        <v>274</v>
      </c>
      <c r="B281" s="29">
        <v>1134536</v>
      </c>
      <c r="C281" s="30">
        <v>12141</v>
      </c>
      <c r="D281" s="31" t="s">
        <v>222</v>
      </c>
      <c r="E281" s="28" t="s">
        <v>31</v>
      </c>
      <c r="F281" s="48">
        <v>9</v>
      </c>
      <c r="G281" s="38" t="s">
        <v>25</v>
      </c>
      <c r="H281" s="32" t="s">
        <v>43</v>
      </c>
      <c r="I281" s="26"/>
      <c r="J281" s="27"/>
      <c r="K281" s="40">
        <v>99.2</v>
      </c>
      <c r="L281" s="40">
        <f t="shared" si="4"/>
        <v>892.8</v>
      </c>
      <c r="M281" s="39"/>
      <c r="N281" s="20"/>
      <c r="O281" s="9"/>
      <c r="P281" s="2"/>
      <c r="Q281" s="2"/>
    </row>
    <row r="282" spans="1:17" s="10" customFormat="1" ht="48.75" customHeight="1">
      <c r="A282" s="25">
        <v>275</v>
      </c>
      <c r="B282" s="29">
        <v>1134585</v>
      </c>
      <c r="C282" s="30">
        <v>10212</v>
      </c>
      <c r="D282" s="31" t="s">
        <v>219</v>
      </c>
      <c r="E282" s="28" t="s">
        <v>31</v>
      </c>
      <c r="F282" s="48">
        <v>23</v>
      </c>
      <c r="G282" s="38" t="s">
        <v>25</v>
      </c>
      <c r="H282" s="32" t="s">
        <v>43</v>
      </c>
      <c r="I282" s="26"/>
      <c r="J282" s="27"/>
      <c r="K282" s="40">
        <v>135.62</v>
      </c>
      <c r="L282" s="40">
        <f t="shared" si="4"/>
        <v>3119.26</v>
      </c>
      <c r="M282" s="39"/>
      <c r="N282" s="20"/>
      <c r="O282" s="9"/>
      <c r="P282" s="2"/>
      <c r="Q282" s="2"/>
    </row>
    <row r="283" spans="1:17" s="10" customFormat="1" ht="48.75" customHeight="1">
      <c r="A283" s="25">
        <v>276</v>
      </c>
      <c r="B283" s="29">
        <v>1134585</v>
      </c>
      <c r="C283" s="30">
        <v>10212</v>
      </c>
      <c r="D283" s="31" t="s">
        <v>219</v>
      </c>
      <c r="E283" s="28" t="s">
        <v>31</v>
      </c>
      <c r="F283" s="48">
        <v>10</v>
      </c>
      <c r="G283" s="38" t="s">
        <v>25</v>
      </c>
      <c r="H283" s="32" t="s">
        <v>43</v>
      </c>
      <c r="I283" s="26"/>
      <c r="J283" s="27"/>
      <c r="K283" s="40">
        <v>135.62</v>
      </c>
      <c r="L283" s="40">
        <f t="shared" si="4"/>
        <v>1356.2</v>
      </c>
      <c r="M283" s="39"/>
      <c r="N283" s="20"/>
      <c r="O283" s="9"/>
      <c r="P283" s="2"/>
      <c r="Q283" s="2"/>
    </row>
    <row r="284" spans="1:17" s="10" customFormat="1" ht="48.75" customHeight="1">
      <c r="A284" s="25">
        <v>277</v>
      </c>
      <c r="B284" s="29">
        <v>1134585</v>
      </c>
      <c r="C284" s="30">
        <v>10212</v>
      </c>
      <c r="D284" s="31" t="s">
        <v>219</v>
      </c>
      <c r="E284" s="28" t="s">
        <v>31</v>
      </c>
      <c r="F284" s="48">
        <v>18</v>
      </c>
      <c r="G284" s="38" t="s">
        <v>25</v>
      </c>
      <c r="H284" s="32" t="s">
        <v>43</v>
      </c>
      <c r="I284" s="26"/>
      <c r="J284" s="27"/>
      <c r="K284" s="40">
        <v>135.62</v>
      </c>
      <c r="L284" s="40">
        <f t="shared" si="4"/>
        <v>2441.16</v>
      </c>
      <c r="M284" s="39"/>
      <c r="N284" s="20"/>
      <c r="O284" s="9"/>
      <c r="P284" s="2"/>
      <c r="Q284" s="2"/>
    </row>
    <row r="285" spans="1:17" s="10" customFormat="1" ht="48.75" customHeight="1">
      <c r="A285" s="25">
        <v>278</v>
      </c>
      <c r="B285" s="29">
        <v>1134585</v>
      </c>
      <c r="C285" s="30">
        <v>10212</v>
      </c>
      <c r="D285" s="31" t="s">
        <v>219</v>
      </c>
      <c r="E285" s="28" t="s">
        <v>31</v>
      </c>
      <c r="F285" s="48">
        <v>2</v>
      </c>
      <c r="G285" s="38" t="s">
        <v>25</v>
      </c>
      <c r="H285" s="32" t="s">
        <v>43</v>
      </c>
      <c r="I285" s="26"/>
      <c r="J285" s="27"/>
      <c r="K285" s="40">
        <v>135.62</v>
      </c>
      <c r="L285" s="40">
        <f t="shared" si="4"/>
        <v>271.24</v>
      </c>
      <c r="M285" s="39"/>
      <c r="N285" s="20"/>
      <c r="O285" s="9"/>
      <c r="P285" s="2"/>
      <c r="Q285" s="2"/>
    </row>
    <row r="286" spans="1:17" s="10" customFormat="1" ht="48.75" customHeight="1">
      <c r="A286" s="25">
        <v>279</v>
      </c>
      <c r="B286" s="29">
        <v>1134664</v>
      </c>
      <c r="C286" s="30">
        <v>10895</v>
      </c>
      <c r="D286" s="31" t="s">
        <v>223</v>
      </c>
      <c r="E286" s="28" t="s">
        <v>31</v>
      </c>
      <c r="F286" s="48">
        <v>6</v>
      </c>
      <c r="G286" s="38" t="s">
        <v>25</v>
      </c>
      <c r="H286" s="32" t="s">
        <v>43</v>
      </c>
      <c r="I286" s="26"/>
      <c r="J286" s="27"/>
      <c r="K286" s="40">
        <v>209.76999999999998</v>
      </c>
      <c r="L286" s="40">
        <f t="shared" si="4"/>
        <v>1258.62</v>
      </c>
      <c r="M286" s="39"/>
      <c r="N286" s="20"/>
      <c r="O286" s="9"/>
      <c r="P286" s="2"/>
      <c r="Q286" s="2"/>
    </row>
    <row r="287" spans="1:17" s="10" customFormat="1" ht="48.75" customHeight="1">
      <c r="A287" s="25">
        <v>280</v>
      </c>
      <c r="B287" s="29">
        <v>1134664</v>
      </c>
      <c r="C287" s="30">
        <v>10895</v>
      </c>
      <c r="D287" s="31" t="s">
        <v>223</v>
      </c>
      <c r="E287" s="28" t="s">
        <v>31</v>
      </c>
      <c r="F287" s="48">
        <v>1</v>
      </c>
      <c r="G287" s="38" t="s">
        <v>25</v>
      </c>
      <c r="H287" s="32" t="s">
        <v>43</v>
      </c>
      <c r="I287" s="26"/>
      <c r="J287" s="27"/>
      <c r="K287" s="40">
        <v>209.76999999999998</v>
      </c>
      <c r="L287" s="40">
        <f t="shared" si="4"/>
        <v>209.77</v>
      </c>
      <c r="M287" s="39"/>
      <c r="N287" s="20"/>
      <c r="O287" s="9"/>
      <c r="P287" s="2"/>
      <c r="Q287" s="2"/>
    </row>
    <row r="288" spans="1:17" s="10" customFormat="1" ht="48.75" customHeight="1">
      <c r="A288" s="25">
        <v>281</v>
      </c>
      <c r="B288" s="29">
        <v>1134650</v>
      </c>
      <c r="C288" s="30">
        <v>1134650</v>
      </c>
      <c r="D288" s="31" t="s">
        <v>42</v>
      </c>
      <c r="E288" s="28" t="s">
        <v>31</v>
      </c>
      <c r="F288" s="48">
        <v>7</v>
      </c>
      <c r="G288" s="38" t="s">
        <v>25</v>
      </c>
      <c r="H288" s="32" t="s">
        <v>43</v>
      </c>
      <c r="I288" s="26"/>
      <c r="J288" s="27"/>
      <c r="K288" s="40">
        <v>263.65999999999997</v>
      </c>
      <c r="L288" s="40">
        <f t="shared" si="4"/>
        <v>1845.62</v>
      </c>
      <c r="M288" s="39"/>
      <c r="N288" s="20"/>
      <c r="O288" s="9"/>
      <c r="P288" s="2"/>
      <c r="Q288" s="2"/>
    </row>
    <row r="289" spans="1:17" s="10" customFormat="1" ht="48.75" customHeight="1">
      <c r="A289" s="25">
        <v>282</v>
      </c>
      <c r="B289" s="29">
        <v>1134650</v>
      </c>
      <c r="C289" s="30">
        <v>1134650</v>
      </c>
      <c r="D289" s="31" t="s">
        <v>42</v>
      </c>
      <c r="E289" s="28" t="s">
        <v>31</v>
      </c>
      <c r="F289" s="48">
        <v>2</v>
      </c>
      <c r="G289" s="38" t="s">
        <v>25</v>
      </c>
      <c r="H289" s="32" t="s">
        <v>43</v>
      </c>
      <c r="I289" s="26"/>
      <c r="J289" s="27"/>
      <c r="K289" s="40">
        <v>263.65999999999997</v>
      </c>
      <c r="L289" s="40">
        <f t="shared" si="4"/>
        <v>527.32</v>
      </c>
      <c r="M289" s="39"/>
      <c r="N289" s="20"/>
      <c r="O289" s="9"/>
      <c r="P289" s="2"/>
      <c r="Q289" s="2"/>
    </row>
    <row r="290" spans="1:17" s="10" customFormat="1" ht="48.75" customHeight="1">
      <c r="A290" s="25">
        <v>283</v>
      </c>
      <c r="B290" s="29">
        <v>1080476</v>
      </c>
      <c r="C290" s="30">
        <v>71022</v>
      </c>
      <c r="D290" s="31" t="s">
        <v>215</v>
      </c>
      <c r="E290" s="28" t="s">
        <v>31</v>
      </c>
      <c r="F290" s="48">
        <v>5</v>
      </c>
      <c r="G290" s="38" t="s">
        <v>25</v>
      </c>
      <c r="H290" s="32" t="s">
        <v>43</v>
      </c>
      <c r="I290" s="26"/>
      <c r="J290" s="27"/>
      <c r="K290" s="40">
        <v>159.48999999999998</v>
      </c>
      <c r="L290" s="40">
        <f t="shared" si="4"/>
        <v>797.45</v>
      </c>
      <c r="M290" s="39"/>
      <c r="N290" s="20"/>
      <c r="O290" s="9"/>
      <c r="P290" s="2"/>
      <c r="Q290" s="2"/>
    </row>
    <row r="291" spans="1:17" s="10" customFormat="1" ht="48.75" customHeight="1">
      <c r="A291" s="25">
        <v>284</v>
      </c>
      <c r="B291" s="29">
        <v>1080636</v>
      </c>
      <c r="C291" s="30">
        <v>18365</v>
      </c>
      <c r="D291" s="31" t="s">
        <v>224</v>
      </c>
      <c r="E291" s="28" t="s">
        <v>31</v>
      </c>
      <c r="F291" s="48">
        <v>10</v>
      </c>
      <c r="G291" s="38" t="s">
        <v>25</v>
      </c>
      <c r="H291" s="32" t="s">
        <v>43</v>
      </c>
      <c r="I291" s="26"/>
      <c r="J291" s="27"/>
      <c r="K291" s="40">
        <v>158.73</v>
      </c>
      <c r="L291" s="40">
        <f t="shared" si="4"/>
        <v>1587.3</v>
      </c>
      <c r="M291" s="39"/>
      <c r="N291" s="20"/>
      <c r="O291" s="9"/>
      <c r="P291" s="2"/>
      <c r="Q291" s="2"/>
    </row>
    <row r="292" spans="1:17" s="10" customFormat="1" ht="48.75" customHeight="1">
      <c r="A292" s="25">
        <v>285</v>
      </c>
      <c r="B292" s="29">
        <v>1080637</v>
      </c>
      <c r="C292" s="30">
        <v>17394</v>
      </c>
      <c r="D292" s="31" t="s">
        <v>225</v>
      </c>
      <c r="E292" s="28" t="s">
        <v>31</v>
      </c>
      <c r="F292" s="48">
        <v>4</v>
      </c>
      <c r="G292" s="38" t="s">
        <v>25</v>
      </c>
      <c r="H292" s="32" t="s">
        <v>43</v>
      </c>
      <c r="I292" s="26"/>
      <c r="J292" s="27"/>
      <c r="K292" s="40">
        <v>41.1</v>
      </c>
      <c r="L292" s="40">
        <f t="shared" si="4"/>
        <v>164.4</v>
      </c>
      <c r="M292" s="39"/>
      <c r="N292" s="20"/>
      <c r="O292" s="9"/>
      <c r="P292" s="2"/>
      <c r="Q292" s="2"/>
    </row>
    <row r="293" spans="1:17" s="10" customFormat="1" ht="48.75" customHeight="1">
      <c r="A293" s="25">
        <v>286</v>
      </c>
      <c r="B293" s="29">
        <v>1080637</v>
      </c>
      <c r="C293" s="30">
        <v>17394</v>
      </c>
      <c r="D293" s="31" t="s">
        <v>225</v>
      </c>
      <c r="E293" s="28" t="s">
        <v>31</v>
      </c>
      <c r="F293" s="48">
        <v>7</v>
      </c>
      <c r="G293" s="38" t="s">
        <v>25</v>
      </c>
      <c r="H293" s="32" t="s">
        <v>43</v>
      </c>
      <c r="I293" s="26"/>
      <c r="J293" s="27"/>
      <c r="K293" s="40">
        <v>60.08</v>
      </c>
      <c r="L293" s="40">
        <f t="shared" si="4"/>
        <v>420.56</v>
      </c>
      <c r="M293" s="39"/>
      <c r="N293" s="20"/>
      <c r="O293" s="9"/>
      <c r="P293" s="2"/>
      <c r="Q293" s="2"/>
    </row>
    <row r="294" spans="1:17" s="10" customFormat="1" ht="48.75" customHeight="1">
      <c r="A294" s="25">
        <v>287</v>
      </c>
      <c r="B294" s="29">
        <v>1151811</v>
      </c>
      <c r="C294" s="30">
        <v>71024</v>
      </c>
      <c r="D294" s="31" t="s">
        <v>226</v>
      </c>
      <c r="E294" s="28" t="s">
        <v>31</v>
      </c>
      <c r="F294" s="48">
        <v>12</v>
      </c>
      <c r="G294" s="38" t="s">
        <v>25</v>
      </c>
      <c r="H294" s="32" t="s">
        <v>43</v>
      </c>
      <c r="I294" s="26"/>
      <c r="J294" s="27"/>
      <c r="K294" s="40">
        <v>14.469999999999999</v>
      </c>
      <c r="L294" s="40">
        <f t="shared" si="4"/>
        <v>173.64</v>
      </c>
      <c r="M294" s="39"/>
      <c r="N294" s="20"/>
      <c r="O294" s="9"/>
      <c r="P294" s="2"/>
      <c r="Q294" s="2"/>
    </row>
    <row r="295" spans="1:17" s="10" customFormat="1" ht="48.75" customHeight="1">
      <c r="A295" s="25">
        <v>288</v>
      </c>
      <c r="B295" s="29">
        <v>1151811</v>
      </c>
      <c r="C295" s="30">
        <v>71024</v>
      </c>
      <c r="D295" s="31" t="s">
        <v>226</v>
      </c>
      <c r="E295" s="28" t="s">
        <v>31</v>
      </c>
      <c r="F295" s="48">
        <v>11</v>
      </c>
      <c r="G295" s="38" t="s">
        <v>25</v>
      </c>
      <c r="H295" s="32" t="s">
        <v>43</v>
      </c>
      <c r="I295" s="26"/>
      <c r="J295" s="27"/>
      <c r="K295" s="40">
        <v>14.469999999999999</v>
      </c>
      <c r="L295" s="40">
        <f t="shared" si="4"/>
        <v>159.17</v>
      </c>
      <c r="M295" s="39"/>
      <c r="N295" s="20"/>
      <c r="O295" s="9"/>
      <c r="P295" s="2"/>
      <c r="Q295" s="2"/>
    </row>
    <row r="296" spans="1:17" s="10" customFormat="1" ht="48.75" customHeight="1">
      <c r="A296" s="25">
        <v>289</v>
      </c>
      <c r="B296" s="29">
        <v>1151811</v>
      </c>
      <c r="C296" s="30">
        <v>71024</v>
      </c>
      <c r="D296" s="31" t="s">
        <v>226</v>
      </c>
      <c r="E296" s="28" t="s">
        <v>31</v>
      </c>
      <c r="F296" s="48">
        <v>10</v>
      </c>
      <c r="G296" s="38" t="s">
        <v>25</v>
      </c>
      <c r="H296" s="32" t="s">
        <v>43</v>
      </c>
      <c r="I296" s="26"/>
      <c r="J296" s="27"/>
      <c r="K296" s="40">
        <v>14.469999999999999</v>
      </c>
      <c r="L296" s="40">
        <f t="shared" si="4"/>
        <v>144.7</v>
      </c>
      <c r="M296" s="39"/>
      <c r="N296" s="20"/>
      <c r="O296" s="9"/>
      <c r="P296" s="2"/>
      <c r="Q296" s="2"/>
    </row>
    <row r="297" spans="1:17" s="10" customFormat="1" ht="48.75" customHeight="1">
      <c r="A297" s="25">
        <v>290</v>
      </c>
      <c r="B297" s="29">
        <v>1151811</v>
      </c>
      <c r="C297" s="30">
        <v>71024</v>
      </c>
      <c r="D297" s="31" t="s">
        <v>226</v>
      </c>
      <c r="E297" s="28" t="s">
        <v>31</v>
      </c>
      <c r="F297" s="48">
        <v>74</v>
      </c>
      <c r="G297" s="38" t="s">
        <v>25</v>
      </c>
      <c r="H297" s="32" t="s">
        <v>43</v>
      </c>
      <c r="I297" s="26"/>
      <c r="J297" s="27"/>
      <c r="K297" s="40">
        <v>14.469999999999999</v>
      </c>
      <c r="L297" s="40">
        <f t="shared" si="4"/>
        <v>1070.78</v>
      </c>
      <c r="M297" s="39"/>
      <c r="N297" s="20"/>
      <c r="O297" s="9"/>
      <c r="P297" s="2"/>
      <c r="Q297" s="2"/>
    </row>
    <row r="298" spans="1:17" s="10" customFormat="1" ht="48.75" customHeight="1">
      <c r="A298" s="25">
        <v>291</v>
      </c>
      <c r="B298" s="29">
        <v>1546414</v>
      </c>
      <c r="C298" s="30">
        <v>72126</v>
      </c>
      <c r="D298" s="31" t="s">
        <v>227</v>
      </c>
      <c r="E298" s="28" t="s">
        <v>31</v>
      </c>
      <c r="F298" s="48">
        <v>1</v>
      </c>
      <c r="G298" s="38" t="s">
        <v>25</v>
      </c>
      <c r="H298" s="32" t="s">
        <v>43</v>
      </c>
      <c r="I298" s="26"/>
      <c r="J298" s="27"/>
      <c r="K298" s="40">
        <v>11205.88</v>
      </c>
      <c r="L298" s="40">
        <f t="shared" si="4"/>
        <v>11205.88</v>
      </c>
      <c r="M298" s="39"/>
      <c r="N298" s="20"/>
      <c r="O298" s="9"/>
      <c r="P298" s="2"/>
      <c r="Q298" s="2"/>
    </row>
    <row r="299" spans="1:17" s="4" customFormat="1" ht="16.5" customHeight="1">
      <c r="A299" s="21"/>
      <c r="B299" s="22"/>
      <c r="C299" s="22"/>
      <c r="D299" s="22"/>
      <c r="E299" s="22"/>
      <c r="F299" s="22"/>
      <c r="G299" s="24"/>
      <c r="H299" s="22"/>
      <c r="I299" s="22"/>
      <c r="J299" s="22"/>
      <c r="K299" s="33" t="s">
        <v>2</v>
      </c>
      <c r="L299" s="34">
        <f>SUM(L8:L298)</f>
        <v>4438069.910000001</v>
      </c>
      <c r="M299" s="36"/>
      <c r="N299" s="36"/>
      <c r="O299" s="15" t="s">
        <v>19</v>
      </c>
      <c r="P299" s="2"/>
      <c r="Q299" s="2"/>
    </row>
    <row r="300" spans="1:15" ht="25.5" customHeight="1">
      <c r="A300" s="57" t="s">
        <v>18</v>
      </c>
      <c r="B300" s="58"/>
      <c r="C300" s="58"/>
      <c r="D300" s="58"/>
      <c r="E300" s="58"/>
      <c r="F300" s="58"/>
      <c r="G300" s="58"/>
      <c r="H300" s="58"/>
      <c r="I300" s="23"/>
      <c r="J300" s="23"/>
      <c r="K300" s="23"/>
      <c r="L300" s="42">
        <f>ROUND(L299*1.2,2)</f>
        <v>5325683.89</v>
      </c>
      <c r="M300" s="37"/>
      <c r="N300" s="37"/>
      <c r="O300" s="14" t="s">
        <v>30</v>
      </c>
    </row>
    <row r="301" spans="1:17" s="7" customFormat="1" ht="32.25" customHeight="1">
      <c r="A301" s="64" t="s">
        <v>1</v>
      </c>
      <c r="B301" s="64"/>
      <c r="C301" s="64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2"/>
      <c r="Q301" s="2"/>
    </row>
    <row r="302" spans="1:15" ht="15.75" customHeight="1">
      <c r="A302" s="51" t="s">
        <v>6</v>
      </c>
      <c r="B302" s="51"/>
      <c r="C302" s="51"/>
      <c r="D302" s="51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5.75" customHeight="1">
      <c r="A303" s="51" t="s">
        <v>7</v>
      </c>
      <c r="B303" s="51"/>
      <c r="C303" s="51"/>
      <c r="D303" s="51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5.75" customHeight="1">
      <c r="A304" s="51" t="s">
        <v>32</v>
      </c>
      <c r="B304" s="51"/>
      <c r="C304" s="51"/>
      <c r="D304" s="51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8" ht="60" customHeight="1">
      <c r="A305" s="51" t="s">
        <v>8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R305" s="16"/>
    </row>
    <row r="306" spans="1:14" ht="28.5" customHeight="1">
      <c r="A306" s="63" t="s">
        <v>20</v>
      </c>
      <c r="B306" s="63"/>
      <c r="C306" s="63"/>
      <c r="D306" s="63"/>
      <c r="E306" s="63"/>
      <c r="F306" s="17"/>
      <c r="G306" s="18"/>
      <c r="H306" s="18"/>
      <c r="I306" s="3"/>
      <c r="J306" s="18" t="s">
        <v>21</v>
      </c>
      <c r="K306" s="19"/>
      <c r="L306" s="19"/>
      <c r="M306" s="19"/>
      <c r="N306" s="19"/>
    </row>
    <row r="307" spans="1:14" ht="28.5" customHeight="1">
      <c r="A307" s="61" t="s">
        <v>22</v>
      </c>
      <c r="B307" s="61" t="s">
        <v>23</v>
      </c>
      <c r="C307" s="61"/>
      <c r="D307" s="61"/>
      <c r="E307" s="61"/>
      <c r="F307" s="62" t="s">
        <v>24</v>
      </c>
      <c r="G307" s="62"/>
      <c r="H307" s="62"/>
      <c r="I307" s="3"/>
      <c r="J307" s="19"/>
      <c r="K307" s="19"/>
      <c r="L307" s="19"/>
      <c r="M307" s="19"/>
      <c r="N307" s="19"/>
    </row>
    <row r="308" spans="4:15" ht="15">
      <c r="D308" s="3"/>
      <c r="E308" s="6"/>
      <c r="F308" s="3"/>
      <c r="G308" s="3"/>
      <c r="H308" s="3"/>
      <c r="I308" s="3"/>
      <c r="J308" s="3"/>
      <c r="K308" s="3"/>
      <c r="L308" s="3"/>
      <c r="M308" s="3"/>
      <c r="N308" s="3"/>
      <c r="O308" s="7"/>
    </row>
  </sheetData>
  <sheetProtection/>
  <autoFilter ref="A7:O307"/>
  <mergeCells count="26">
    <mergeCell ref="O4:O6"/>
    <mergeCell ref="E5:E6"/>
    <mergeCell ref="M4:M6"/>
    <mergeCell ref="D5:D6"/>
    <mergeCell ref="A4:A6"/>
    <mergeCell ref="K4:K6"/>
    <mergeCell ref="A307:E307"/>
    <mergeCell ref="F307:H307"/>
    <mergeCell ref="F5:F6"/>
    <mergeCell ref="I5:I6"/>
    <mergeCell ref="G5:H5"/>
    <mergeCell ref="C5:C6"/>
    <mergeCell ref="A300:H300"/>
    <mergeCell ref="A306:E306"/>
    <mergeCell ref="A305:O305"/>
    <mergeCell ref="A301:C301"/>
    <mergeCell ref="A2:O2"/>
    <mergeCell ref="A1:O1"/>
    <mergeCell ref="A303:D303"/>
    <mergeCell ref="A304:D304"/>
    <mergeCell ref="A302:D30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9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2021-06-24T06:52:51Z</dcterms:modified>
  <cp:category/>
  <cp:version/>
  <cp:contentType/>
  <cp:contentStatus/>
</cp:coreProperties>
</file>