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'РНХн'!$A$7:$O$104</definedName>
    <definedName name="_xlnm.Print_Area" localSheetId="0">'РНХн'!$A$1:$O$104</definedName>
  </definedNames>
  <calcPr fullCalcOnLoad="1"/>
</workbook>
</file>

<file path=xl/sharedStrings.xml><?xml version="1.0" encoding="utf-8"?>
<sst xmlns="http://schemas.openxmlformats.org/spreadsheetml/2006/main" count="413" uniqueCount="115">
  <si>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</si>
  <si>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</si>
  <si>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</si>
  <si>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</si>
  <si>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</si>
  <si>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</si>
  <si>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</si>
  <si>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</si>
  <si>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</si>
  <si>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</si>
  <si>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</si>
  <si>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</si>
  <si>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</si>
  <si>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</si>
  <si>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</si>
  <si>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</si>
  <si>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</si>
  <si>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</si>
  <si>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</si>
  <si>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</si>
  <si>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</si>
  <si>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</si>
  <si>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</si>
  <si>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</si>
  <si>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</si>
  <si>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</si>
  <si>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</si>
  <si>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</si>
  <si>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</si>
  <si>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</si>
  <si>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</si>
  <si>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</si>
  <si>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ЦентрСклад 25</t>
  </si>
  <si>
    <t>3. Лот неделимый</t>
  </si>
  <si>
    <t>ШТ</t>
  </si>
  <si>
    <t>018096</t>
  </si>
  <si>
    <t>Переход 325Х16-219Х16-16-09Г2С</t>
  </si>
  <si>
    <t>018090</t>
  </si>
  <si>
    <t>Переход 32х5-18х5-09Г2С/Эскиз</t>
  </si>
  <si>
    <t>Переход 57Х5-25Х4-25-0,75-09Г2С-Х</t>
  </si>
  <si>
    <t>Переход К 1020х820х15 ст09Г2С</t>
  </si>
  <si>
    <t>Переход К 108Х4-57Х3-09Г2С</t>
  </si>
  <si>
    <t>Переход К 108Х4-89Х3,5-09Г2С</t>
  </si>
  <si>
    <t>Переход К 108Х6-89Х6-09Г2С</t>
  </si>
  <si>
    <t>Переход К 108х8-89х8-09Г2С</t>
  </si>
  <si>
    <t>011488</t>
  </si>
  <si>
    <t>Переход К 133Х5-108Х4-09Г2С</t>
  </si>
  <si>
    <t>Переход К 159Х4,5-76Х3,5-09Г2С</t>
  </si>
  <si>
    <t>Переход К 159Х4,5-89Х3,5-09Г2С</t>
  </si>
  <si>
    <t>Переход К 159Х8-108Х6-09Г2С</t>
  </si>
  <si>
    <t>017959</t>
  </si>
  <si>
    <t>Переход К 219Х6-108Х4-09Г2С</t>
  </si>
  <si>
    <t>Переход К 219Х6-108Х6-09Г2С</t>
  </si>
  <si>
    <t>Переход К 219Х8-89Х6-09Г2С</t>
  </si>
  <si>
    <t>Переход К 25Х3,5-18Х3,5-09Г2С</t>
  </si>
  <si>
    <t>017896</t>
  </si>
  <si>
    <t>Переход К 325х8-159х6-09Г2С</t>
  </si>
  <si>
    <t>Переход К 377Х12-219Х8-09Г2С</t>
  </si>
  <si>
    <t>010637</t>
  </si>
  <si>
    <t>Переход К 426Х12-159Х10-09Г2С</t>
  </si>
  <si>
    <t>Переход К 426Х12-219Х8-09Г2С</t>
  </si>
  <si>
    <t>010081</t>
  </si>
  <si>
    <t>Переход К 426Х12-273Х10-09Г2С</t>
  </si>
  <si>
    <t>012151</t>
  </si>
  <si>
    <t>Переход К 45Х4-25Х3-09Г2С</t>
  </si>
  <si>
    <t>Переход К 57Х4-25Х1,6-09Г2С</t>
  </si>
  <si>
    <t>017968</t>
  </si>
  <si>
    <t>Переход К 57Х4-32Х2-09Г2С</t>
  </si>
  <si>
    <t>Переход К 57Х4-38Х4-09Г2С</t>
  </si>
  <si>
    <t>Переход К 57Х5-32Х3-09Г2С</t>
  </si>
  <si>
    <t>010856</t>
  </si>
  <si>
    <t>Переход К 57Х6-32Х4-09Г2С</t>
  </si>
  <si>
    <t>Переход К 57Х6-45Х5-09Г2С</t>
  </si>
  <si>
    <t>Переход К 89Х3,5-57Х3-09Г2С</t>
  </si>
  <si>
    <t>013050</t>
  </si>
  <si>
    <t>Переход К 89Х6-45Х4-09Г2С</t>
  </si>
  <si>
    <t>Переход К 89Х6-57Х4-09Г2С</t>
  </si>
  <si>
    <t>Переход К 89Х6-76Х5-09Г2С</t>
  </si>
  <si>
    <t>010350</t>
  </si>
  <si>
    <t>Переход К 89Х8-57Х6-09Г2С</t>
  </si>
  <si>
    <t>011440</t>
  </si>
  <si>
    <t>Переход К 89Х8-57Х8-09Г2С</t>
  </si>
  <si>
    <t>Переход П К 108Х6-57Х6-09Г2С</t>
  </si>
  <si>
    <t>010654</t>
  </si>
  <si>
    <t>Переход П К 159Х12-57Х6-09Г2С</t>
  </si>
  <si>
    <t>017973</t>
  </si>
  <si>
    <t>Переход П К 159х4,5-108х4-09Г2С</t>
  </si>
  <si>
    <t>018444</t>
  </si>
  <si>
    <t>Переход П К 159Х6-108Х6-09Г2С</t>
  </si>
  <si>
    <t>Переход П К 219Х10-108Х6-09Г2С</t>
  </si>
  <si>
    <t>Переход П К 219Х10-159Х6-09Г2С</t>
  </si>
  <si>
    <t>Переход П К 219Х6-89Х6-09Г2С</t>
  </si>
  <si>
    <t>010677</t>
  </si>
  <si>
    <t>Переход П К 273х18-159х12-09Г2С</t>
  </si>
  <si>
    <t>Переход П К 325Х8-219Х7-09Г2С</t>
  </si>
  <si>
    <t>010658</t>
  </si>
  <si>
    <t>Переход П К 32Х4-18Х3-09Г2С</t>
  </si>
  <si>
    <t>Переход П К 45х5-32х4-09Г2С</t>
  </si>
  <si>
    <t>Переход П К 45Х5-32Х5-09Г2С</t>
  </si>
  <si>
    <t>Переход П К 57х5-25х3-09Г2С</t>
  </si>
  <si>
    <t>012492</t>
  </si>
  <si>
    <t>Переход П К 57Х6-38Х4-09Г2С</t>
  </si>
  <si>
    <t>Переход П К 89Х6-57Х6-09Г2С</t>
  </si>
  <si>
    <t>Переход П К 89Х8-57Х5-09Г2С</t>
  </si>
  <si>
    <t>Переход П Э 108Х6-89Х6-09Г2С</t>
  </si>
  <si>
    <t>Переход П Э 159Х4,5-89Х3,5-09Г2С</t>
  </si>
  <si>
    <t>Переход П Э 219Х10-159Х8-09Г2С</t>
  </si>
  <si>
    <t>Переход П Э 325Х8-219Х7-09Г2С</t>
  </si>
  <si>
    <t>Переход П Э 57х6-32х3-09Г2С</t>
  </si>
  <si>
    <t>Переход Э 89Х3,5-57Х3-09Г2С</t>
  </si>
  <si>
    <t>Переход Э 89Х6-57Х6-09Г2С</t>
  </si>
  <si>
    <t>Переход Э 89Х8-57Х5-09Г2С</t>
  </si>
  <si>
    <t>011448</t>
  </si>
  <si>
    <t>Переход Э 89Х8-57Х6-09Г2С</t>
  </si>
  <si>
    <t>Лот № 2021/11-19 - Переходы из стали 09Г2С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</si>
</sst>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5"/>
  <sheetViews>
    <sheetView tabSelected="1" view="pageBreakPreview" zoomScaleSheetLayoutView="100" workbookViewId="0" topLeftCell="A1">
      <selection activeCell="G5" sqref="G5:H5"/>
    </sheetView>
  </sheetViews>
  <sheetFormatPr defaultColWidth="7.00390625" defaultRowHeight="12.75"/>
  <cols>
    <col min="1" max="1" width="4.625" style="1" customWidth="1"/>
    <col min="2" max="2" width="8.25390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0.75390625" style="2" hidden="1" customWidth="1"/>
    <col min="10" max="10" width="14.125" style="2" hidden="1" customWidth="1"/>
    <col min="11" max="11" width="12.875" style="2" customWidth="1"/>
    <col min="12" max="12" width="16.375" style="2" customWidth="1"/>
    <col min="13" max="13" width="12.75390625" style="2" customWidth="1"/>
    <col min="14" max="14" width="13.00390625" style="2" customWidth="1"/>
    <col min="15" max="15" width="14.125" style="2" customWidth="1"/>
    <col min="16" max="16" width="22.875" style="2" customWidth="1"/>
    <col min="17" max="17" width="16.375" style="2" customWidth="1"/>
    <col min="18" max="16384" width="7.00390625" style="2" customWidth="1"/>
  </cols>
  <sheetData>
    <row r="1" spans="1:17" ht="27" customHeight="1">
      <c r="A1" s="68" t="s">
        <v>25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47"/>
      <c r="Q1" s="47"/>
    </row>
    <row r="2" spans="1:17" ht="27" customHeight="1">
      <c r="A2" s="67" t="s">
        <v>114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43"/>
      <c r="Q2" s="43"/>
    </row>
    <row r="3" spans="1:17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44" t="s">
        <v>15</v>
      </c>
      <c r="P3" s="45"/>
      <c r="Q3" s="45"/>
    </row>
    <row r="4" spans="1:17" s="3" customFormat="1" ht="22.5" customHeight="1">
      <c r="A4" s="53" t="s">
        <v>0</v>
      </c>
      <c r="B4" s="61" t="s">
        <v>31</v>
      </c>
      <c r="C4" s="63"/>
      <c r="D4" s="63"/>
      <c r="E4" s="63"/>
      <c r="F4" s="63"/>
      <c r="G4" s="63"/>
      <c r="H4" s="63"/>
      <c r="I4" s="63"/>
      <c r="J4" s="62"/>
      <c r="K4" s="56" t="s">
        <v>27</v>
      </c>
      <c r="L4" s="69" t="s">
        <v>28</v>
      </c>
      <c r="M4" s="52" t="s">
        <v>16</v>
      </c>
      <c r="N4" s="52" t="s">
        <v>17</v>
      </c>
      <c r="O4" s="49" t="s">
        <v>3</v>
      </c>
      <c r="P4" s="46"/>
      <c r="Q4" s="46"/>
    </row>
    <row r="5" spans="1:17" s="3" customFormat="1" ht="25.5" customHeight="1">
      <c r="A5" s="54"/>
      <c r="B5" s="52" t="s">
        <v>26</v>
      </c>
      <c r="C5" s="52" t="s">
        <v>29</v>
      </c>
      <c r="D5" s="52" t="s">
        <v>14</v>
      </c>
      <c r="E5" s="52" t="s">
        <v>9</v>
      </c>
      <c r="F5" s="52" t="s">
        <v>10</v>
      </c>
      <c r="G5" s="61" t="s">
        <v>11</v>
      </c>
      <c r="H5" s="62"/>
      <c r="I5" s="52" t="s">
        <v>12</v>
      </c>
      <c r="J5" s="52" t="s">
        <v>13</v>
      </c>
      <c r="K5" s="57"/>
      <c r="L5" s="70"/>
      <c r="M5" s="50"/>
      <c r="N5" s="50"/>
      <c r="O5" s="50"/>
      <c r="P5" s="16"/>
      <c r="Q5" s="16"/>
    </row>
    <row r="6" spans="1:17" s="3" customFormat="1" ht="26.25" customHeight="1">
      <c r="A6" s="55"/>
      <c r="B6" s="51"/>
      <c r="C6" s="51"/>
      <c r="D6" s="51"/>
      <c r="E6" s="51"/>
      <c r="F6" s="51"/>
      <c r="G6" s="11" t="s">
        <v>4</v>
      </c>
      <c r="H6" s="11" t="s">
        <v>5</v>
      </c>
      <c r="I6" s="51"/>
      <c r="J6" s="51"/>
      <c r="K6" s="58"/>
      <c r="L6" s="71"/>
      <c r="M6" s="51"/>
      <c r="N6" s="51"/>
      <c r="O6" s="51"/>
      <c r="P6" s="16"/>
      <c r="Q6" s="16"/>
    </row>
    <row r="7" spans="1:17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8</v>
      </c>
      <c r="J7" s="9">
        <v>9</v>
      </c>
      <c r="K7" s="9">
        <v>9</v>
      </c>
      <c r="L7" s="9">
        <v>10</v>
      </c>
      <c r="M7" s="8">
        <v>11</v>
      </c>
      <c r="N7" s="8">
        <v>12</v>
      </c>
      <c r="O7" s="9">
        <v>13</v>
      </c>
      <c r="P7" s="16"/>
      <c r="Q7" s="16"/>
    </row>
    <row r="8" spans="1:17" s="10" customFormat="1" ht="48.75" customHeight="1">
      <c r="A8" s="25">
        <v>1</v>
      </c>
      <c r="B8" s="29">
        <v>1117676</v>
      </c>
      <c r="C8" s="30" t="s">
        <v>35</v>
      </c>
      <c r="D8" s="31" t="s">
        <v>36</v>
      </c>
      <c r="E8" s="28" t="s">
        <v>34</v>
      </c>
      <c r="F8" s="48">
        <v>1</v>
      </c>
      <c r="G8" s="38" t="s">
        <v>25</v>
      </c>
      <c r="H8" s="32" t="s">
        <v>32</v>
      </c>
      <c r="I8" s="26"/>
      <c r="J8" s="27"/>
      <c r="K8" s="40">
        <v>3309.87</v>
      </c>
      <c r="L8" s="40">
        <f>ROUND(K8*F8,2)</f>
        <v>3309.87</v>
      </c>
      <c r="M8" s="39"/>
      <c r="N8" s="20"/>
      <c r="O8" s="9"/>
      <c r="P8" s="2"/>
      <c r="Q8" s="2"/>
    </row>
    <row r="9" spans="1:17" s="10" customFormat="1" ht="48.75" customHeight="1">
      <c r="A9" s="25">
        <v>2</v>
      </c>
      <c r="B9" s="29">
        <v>20011373</v>
      </c>
      <c r="C9" s="30" t="s">
        <v>37</v>
      </c>
      <c r="D9" s="31" t="s">
        <v>38</v>
      </c>
      <c r="E9" s="28" t="s">
        <v>34</v>
      </c>
      <c r="F9" s="48">
        <v>30</v>
      </c>
      <c r="G9" s="38" t="s">
        <v>25</v>
      </c>
      <c r="H9" s="32" t="s">
        <v>32</v>
      </c>
      <c r="I9" s="26"/>
      <c r="J9" s="27"/>
      <c r="K9" s="40">
        <v>286.86</v>
      </c>
      <c r="L9" s="40">
        <f aca="true" t="shared" si="0" ref="L9:L72">ROUND(K9*F9,2)</f>
        <v>8605.8</v>
      </c>
      <c r="M9" s="39"/>
      <c r="N9" s="20"/>
      <c r="O9" s="9"/>
      <c r="P9" s="2"/>
      <c r="Q9" s="2"/>
    </row>
    <row r="10" spans="1:17" s="10" customFormat="1" ht="48.75" customHeight="1">
      <c r="A10" s="25">
        <v>3</v>
      </c>
      <c r="B10" s="29">
        <v>1437403</v>
      </c>
      <c r="C10" s="30">
        <v>11477</v>
      </c>
      <c r="D10" s="31" t="s">
        <v>39</v>
      </c>
      <c r="E10" s="28" t="s">
        <v>34</v>
      </c>
      <c r="F10" s="48">
        <v>25</v>
      </c>
      <c r="G10" s="38" t="s">
        <v>25</v>
      </c>
      <c r="H10" s="32" t="s">
        <v>32</v>
      </c>
      <c r="I10" s="26"/>
      <c r="J10" s="27"/>
      <c r="K10" s="40">
        <v>222.8</v>
      </c>
      <c r="L10" s="40">
        <f t="shared" si="0"/>
        <v>5570</v>
      </c>
      <c r="M10" s="39"/>
      <c r="N10" s="20"/>
      <c r="O10" s="9"/>
      <c r="P10" s="2"/>
      <c r="Q10" s="2"/>
    </row>
    <row r="11" spans="1:17" s="10" customFormat="1" ht="48.75" customHeight="1">
      <c r="A11" s="25">
        <v>4</v>
      </c>
      <c r="B11" s="29">
        <v>1437403</v>
      </c>
      <c r="C11" s="30">
        <v>11477</v>
      </c>
      <c r="D11" s="31" t="s">
        <v>39</v>
      </c>
      <c r="E11" s="28" t="s">
        <v>34</v>
      </c>
      <c r="F11" s="48">
        <v>22</v>
      </c>
      <c r="G11" s="38" t="s">
        <v>25</v>
      </c>
      <c r="H11" s="32" t="s">
        <v>32</v>
      </c>
      <c r="I11" s="26"/>
      <c r="J11" s="27"/>
      <c r="K11" s="40">
        <v>200.52</v>
      </c>
      <c r="L11" s="40">
        <f t="shared" si="0"/>
        <v>4411.44</v>
      </c>
      <c r="M11" s="39"/>
      <c r="N11" s="20"/>
      <c r="O11" s="9"/>
      <c r="P11" s="2"/>
      <c r="Q11" s="2"/>
    </row>
    <row r="12" spans="1:17" s="10" customFormat="1" ht="48.75" customHeight="1">
      <c r="A12" s="25">
        <v>5</v>
      </c>
      <c r="B12" s="29">
        <v>1324274</v>
      </c>
      <c r="C12" s="30">
        <v>18254</v>
      </c>
      <c r="D12" s="31" t="s">
        <v>40</v>
      </c>
      <c r="E12" s="28" t="s">
        <v>34</v>
      </c>
      <c r="F12" s="48">
        <v>1</v>
      </c>
      <c r="G12" s="38" t="s">
        <v>25</v>
      </c>
      <c r="H12" s="32" t="s">
        <v>32</v>
      </c>
      <c r="I12" s="26"/>
      <c r="J12" s="27"/>
      <c r="K12" s="40">
        <v>28464.86</v>
      </c>
      <c r="L12" s="40">
        <f t="shared" si="0"/>
        <v>28464.86</v>
      </c>
      <c r="M12" s="39"/>
      <c r="N12" s="20"/>
      <c r="O12" s="9"/>
      <c r="P12" s="2"/>
      <c r="Q12" s="2"/>
    </row>
    <row r="13" spans="1:17" s="10" customFormat="1" ht="48.75" customHeight="1">
      <c r="A13" s="25">
        <v>6</v>
      </c>
      <c r="B13" s="29">
        <v>1018873</v>
      </c>
      <c r="C13" s="30">
        <v>18077</v>
      </c>
      <c r="D13" s="31" t="s">
        <v>41</v>
      </c>
      <c r="E13" s="28" t="s">
        <v>34</v>
      </c>
      <c r="F13" s="48">
        <v>11</v>
      </c>
      <c r="G13" s="38" t="s">
        <v>25</v>
      </c>
      <c r="H13" s="32" t="s">
        <v>32</v>
      </c>
      <c r="I13" s="26"/>
      <c r="J13" s="27"/>
      <c r="K13" s="40">
        <v>124.75</v>
      </c>
      <c r="L13" s="40">
        <f t="shared" si="0"/>
        <v>1372.25</v>
      </c>
      <c r="M13" s="39"/>
      <c r="N13" s="20"/>
      <c r="O13" s="9"/>
      <c r="P13" s="2"/>
      <c r="Q13" s="2"/>
    </row>
    <row r="14" spans="1:17" s="10" customFormat="1" ht="48.75" customHeight="1">
      <c r="A14" s="25">
        <v>7</v>
      </c>
      <c r="B14" s="29">
        <v>1029501</v>
      </c>
      <c r="C14" s="30">
        <v>10478</v>
      </c>
      <c r="D14" s="31" t="s">
        <v>42</v>
      </c>
      <c r="E14" s="28" t="s">
        <v>34</v>
      </c>
      <c r="F14" s="48">
        <v>20</v>
      </c>
      <c r="G14" s="38" t="s">
        <v>25</v>
      </c>
      <c r="H14" s="32" t="s">
        <v>32</v>
      </c>
      <c r="I14" s="26"/>
      <c r="J14" s="27"/>
      <c r="K14" s="40">
        <v>116.41</v>
      </c>
      <c r="L14" s="40">
        <f t="shared" si="0"/>
        <v>2328.2</v>
      </c>
      <c r="M14" s="39"/>
      <c r="N14" s="20"/>
      <c r="O14" s="9"/>
      <c r="P14" s="2"/>
      <c r="Q14" s="2"/>
    </row>
    <row r="15" spans="1:17" s="10" customFormat="1" ht="48.75" customHeight="1">
      <c r="A15" s="25">
        <v>8</v>
      </c>
      <c r="B15" s="29">
        <v>1018575</v>
      </c>
      <c r="C15" s="30">
        <v>10952</v>
      </c>
      <c r="D15" s="31" t="s">
        <v>43</v>
      </c>
      <c r="E15" s="28" t="s">
        <v>34</v>
      </c>
      <c r="F15" s="48">
        <v>38</v>
      </c>
      <c r="G15" s="38" t="s">
        <v>25</v>
      </c>
      <c r="H15" s="32" t="s">
        <v>32</v>
      </c>
      <c r="I15" s="26"/>
      <c r="J15" s="27"/>
      <c r="K15" s="40">
        <v>116.51</v>
      </c>
      <c r="L15" s="40">
        <f t="shared" si="0"/>
        <v>4427.38</v>
      </c>
      <c r="M15" s="39"/>
      <c r="N15" s="20"/>
      <c r="O15" s="9"/>
      <c r="P15" s="2"/>
      <c r="Q15" s="2"/>
    </row>
    <row r="16" spans="1:17" s="10" customFormat="1" ht="48.75" customHeight="1">
      <c r="A16" s="25">
        <v>9</v>
      </c>
      <c r="B16" s="29">
        <v>1018575</v>
      </c>
      <c r="C16" s="30">
        <v>10952</v>
      </c>
      <c r="D16" s="31" t="s">
        <v>43</v>
      </c>
      <c r="E16" s="28" t="s">
        <v>34</v>
      </c>
      <c r="F16" s="48">
        <v>11</v>
      </c>
      <c r="G16" s="38" t="s">
        <v>25</v>
      </c>
      <c r="H16" s="32" t="s">
        <v>32</v>
      </c>
      <c r="I16" s="26"/>
      <c r="J16" s="27"/>
      <c r="K16" s="40">
        <v>136.32</v>
      </c>
      <c r="L16" s="40">
        <f t="shared" si="0"/>
        <v>1499.52</v>
      </c>
      <c r="M16" s="39"/>
      <c r="N16" s="20"/>
      <c r="O16" s="9"/>
      <c r="P16" s="2"/>
      <c r="Q16" s="2"/>
    </row>
    <row r="17" spans="1:17" s="10" customFormat="1" ht="48.75" customHeight="1">
      <c r="A17" s="25">
        <v>10</v>
      </c>
      <c r="B17" s="29">
        <v>1031822</v>
      </c>
      <c r="C17" s="30">
        <v>17906</v>
      </c>
      <c r="D17" s="31" t="s">
        <v>44</v>
      </c>
      <c r="E17" s="28" t="s">
        <v>34</v>
      </c>
      <c r="F17" s="48">
        <v>5</v>
      </c>
      <c r="G17" s="38" t="s">
        <v>25</v>
      </c>
      <c r="H17" s="32" t="s">
        <v>32</v>
      </c>
      <c r="I17" s="26"/>
      <c r="J17" s="27"/>
      <c r="K17" s="40">
        <v>197.71</v>
      </c>
      <c r="L17" s="40">
        <f t="shared" si="0"/>
        <v>988.55</v>
      </c>
      <c r="M17" s="39"/>
      <c r="N17" s="20"/>
      <c r="O17" s="9"/>
      <c r="P17" s="2"/>
      <c r="Q17" s="2"/>
    </row>
    <row r="18" spans="1:17" s="10" customFormat="1" ht="48.75" customHeight="1">
      <c r="A18" s="25">
        <v>11</v>
      </c>
      <c r="B18" s="29">
        <v>1105149</v>
      </c>
      <c r="C18" s="30" t="s">
        <v>45</v>
      </c>
      <c r="D18" s="31" t="s">
        <v>46</v>
      </c>
      <c r="E18" s="28" t="s">
        <v>34</v>
      </c>
      <c r="F18" s="48">
        <v>1</v>
      </c>
      <c r="G18" s="38" t="s">
        <v>25</v>
      </c>
      <c r="H18" s="32" t="s">
        <v>32</v>
      </c>
      <c r="I18" s="26"/>
      <c r="J18" s="27"/>
      <c r="K18" s="40">
        <v>242.66</v>
      </c>
      <c r="L18" s="40">
        <f t="shared" si="0"/>
        <v>242.66</v>
      </c>
      <c r="M18" s="39"/>
      <c r="N18" s="20"/>
      <c r="O18" s="9"/>
      <c r="P18" s="2"/>
      <c r="Q18" s="2"/>
    </row>
    <row r="19" spans="1:17" s="10" customFormat="1" ht="48.75" customHeight="1">
      <c r="A19" s="25">
        <v>12</v>
      </c>
      <c r="B19" s="29">
        <v>1072558</v>
      </c>
      <c r="C19" s="30">
        <v>17974</v>
      </c>
      <c r="D19" s="31" t="s">
        <v>47</v>
      </c>
      <c r="E19" s="28" t="s">
        <v>34</v>
      </c>
      <c r="F19" s="48">
        <v>23</v>
      </c>
      <c r="G19" s="38" t="s">
        <v>25</v>
      </c>
      <c r="H19" s="32" t="s">
        <v>32</v>
      </c>
      <c r="I19" s="26"/>
      <c r="J19" s="27"/>
      <c r="K19" s="40">
        <v>337.29</v>
      </c>
      <c r="L19" s="40">
        <f t="shared" si="0"/>
        <v>7757.67</v>
      </c>
      <c r="M19" s="39"/>
      <c r="N19" s="20"/>
      <c r="O19" s="9"/>
      <c r="P19" s="2"/>
      <c r="Q19" s="2"/>
    </row>
    <row r="20" spans="1:17" s="10" customFormat="1" ht="48.75" customHeight="1">
      <c r="A20" s="25">
        <v>13</v>
      </c>
      <c r="B20" s="29">
        <v>1025305</v>
      </c>
      <c r="C20" s="30">
        <v>18107</v>
      </c>
      <c r="D20" s="31" t="s">
        <v>48</v>
      </c>
      <c r="E20" s="28" t="s">
        <v>34</v>
      </c>
      <c r="F20" s="48">
        <v>25</v>
      </c>
      <c r="G20" s="38" t="s">
        <v>25</v>
      </c>
      <c r="H20" s="32" t="s">
        <v>32</v>
      </c>
      <c r="I20" s="26"/>
      <c r="J20" s="27"/>
      <c r="K20" s="40">
        <v>300.05</v>
      </c>
      <c r="L20" s="40">
        <f t="shared" si="0"/>
        <v>7501.25</v>
      </c>
      <c r="M20" s="39"/>
      <c r="N20" s="20"/>
      <c r="O20" s="9"/>
      <c r="P20" s="2"/>
      <c r="Q20" s="2"/>
    </row>
    <row r="21" spans="1:17" s="10" customFormat="1" ht="48.75" customHeight="1">
      <c r="A21" s="25">
        <v>14</v>
      </c>
      <c r="B21" s="29">
        <v>1017488</v>
      </c>
      <c r="C21" s="30">
        <v>10382</v>
      </c>
      <c r="D21" s="31" t="s">
        <v>49</v>
      </c>
      <c r="E21" s="28" t="s">
        <v>34</v>
      </c>
      <c r="F21" s="48">
        <v>84</v>
      </c>
      <c r="G21" s="38" t="s">
        <v>25</v>
      </c>
      <c r="H21" s="32" t="s">
        <v>32</v>
      </c>
      <c r="I21" s="26"/>
      <c r="J21" s="27"/>
      <c r="K21" s="40">
        <v>388.11</v>
      </c>
      <c r="L21" s="40">
        <f t="shared" si="0"/>
        <v>32601.24</v>
      </c>
      <c r="M21" s="39"/>
      <c r="N21" s="20"/>
      <c r="O21" s="9"/>
      <c r="P21" s="2"/>
      <c r="Q21" s="2"/>
    </row>
    <row r="22" spans="1:17" s="10" customFormat="1" ht="48.75" customHeight="1">
      <c r="A22" s="25">
        <v>15</v>
      </c>
      <c r="B22" s="29">
        <v>1017488</v>
      </c>
      <c r="C22" s="30">
        <v>10382</v>
      </c>
      <c r="D22" s="31" t="s">
        <v>49</v>
      </c>
      <c r="E22" s="28" t="s">
        <v>34</v>
      </c>
      <c r="F22" s="48">
        <v>7</v>
      </c>
      <c r="G22" s="38" t="s">
        <v>25</v>
      </c>
      <c r="H22" s="32" t="s">
        <v>32</v>
      </c>
      <c r="I22" s="26"/>
      <c r="J22" s="27"/>
      <c r="K22" s="40">
        <v>361.88</v>
      </c>
      <c r="L22" s="40">
        <f t="shared" si="0"/>
        <v>2533.16</v>
      </c>
      <c r="M22" s="39"/>
      <c r="N22" s="20"/>
      <c r="O22" s="9"/>
      <c r="P22" s="2"/>
      <c r="Q22" s="2"/>
    </row>
    <row r="23" spans="1:17" s="10" customFormat="1" ht="48.75" customHeight="1">
      <c r="A23" s="25">
        <v>16</v>
      </c>
      <c r="B23" s="29">
        <v>1017488</v>
      </c>
      <c r="C23" s="30">
        <v>10382</v>
      </c>
      <c r="D23" s="31" t="s">
        <v>49</v>
      </c>
      <c r="E23" s="28" t="s">
        <v>34</v>
      </c>
      <c r="F23" s="48">
        <v>6</v>
      </c>
      <c r="G23" s="38" t="s">
        <v>25</v>
      </c>
      <c r="H23" s="32" t="s">
        <v>32</v>
      </c>
      <c r="I23" s="26"/>
      <c r="J23" s="27"/>
      <c r="K23" s="40">
        <v>388.11</v>
      </c>
      <c r="L23" s="40">
        <f t="shared" si="0"/>
        <v>2328.66</v>
      </c>
      <c r="M23" s="39"/>
      <c r="N23" s="20"/>
      <c r="O23" s="9"/>
      <c r="P23" s="2"/>
      <c r="Q23" s="2"/>
    </row>
    <row r="24" spans="1:17" s="10" customFormat="1" ht="48.75" customHeight="1">
      <c r="A24" s="25">
        <v>17</v>
      </c>
      <c r="B24" s="29">
        <v>1013828</v>
      </c>
      <c r="C24" s="30" t="s">
        <v>50</v>
      </c>
      <c r="D24" s="31" t="s">
        <v>51</v>
      </c>
      <c r="E24" s="28" t="s">
        <v>34</v>
      </c>
      <c r="F24" s="48">
        <v>24</v>
      </c>
      <c r="G24" s="38" t="s">
        <v>25</v>
      </c>
      <c r="H24" s="32" t="s">
        <v>32</v>
      </c>
      <c r="I24" s="26"/>
      <c r="J24" s="27"/>
      <c r="K24" s="40">
        <v>635.78</v>
      </c>
      <c r="L24" s="40">
        <f t="shared" si="0"/>
        <v>15258.72</v>
      </c>
      <c r="M24" s="39"/>
      <c r="N24" s="20"/>
      <c r="O24" s="9"/>
      <c r="P24" s="2"/>
      <c r="Q24" s="2"/>
    </row>
    <row r="25" spans="1:17" s="10" customFormat="1" ht="48.75" customHeight="1">
      <c r="A25" s="25">
        <v>18</v>
      </c>
      <c r="B25" s="29">
        <v>1013828</v>
      </c>
      <c r="C25" s="30" t="s">
        <v>50</v>
      </c>
      <c r="D25" s="31" t="s">
        <v>51</v>
      </c>
      <c r="E25" s="28" t="s">
        <v>34</v>
      </c>
      <c r="F25" s="48">
        <v>1</v>
      </c>
      <c r="G25" s="38" t="s">
        <v>25</v>
      </c>
      <c r="H25" s="32" t="s">
        <v>32</v>
      </c>
      <c r="I25" s="26"/>
      <c r="J25" s="27"/>
      <c r="K25" s="40">
        <v>605.51</v>
      </c>
      <c r="L25" s="40">
        <f t="shared" si="0"/>
        <v>605.51</v>
      </c>
      <c r="M25" s="39"/>
      <c r="N25" s="20"/>
      <c r="O25" s="9"/>
      <c r="P25" s="2"/>
      <c r="Q25" s="2"/>
    </row>
    <row r="26" spans="1:17" s="10" customFormat="1" ht="48.75" customHeight="1">
      <c r="A26" s="25">
        <v>19</v>
      </c>
      <c r="B26" s="29">
        <v>1465036</v>
      </c>
      <c r="C26" s="30">
        <v>18233</v>
      </c>
      <c r="D26" s="31" t="s">
        <v>52</v>
      </c>
      <c r="E26" s="28" t="s">
        <v>34</v>
      </c>
      <c r="F26" s="48">
        <v>15</v>
      </c>
      <c r="G26" s="38" t="s">
        <v>25</v>
      </c>
      <c r="H26" s="32" t="s">
        <v>32</v>
      </c>
      <c r="I26" s="26"/>
      <c r="J26" s="27"/>
      <c r="K26" s="40">
        <v>542.02</v>
      </c>
      <c r="L26" s="40">
        <f t="shared" si="0"/>
        <v>8130.3</v>
      </c>
      <c r="M26" s="39"/>
      <c r="N26" s="20"/>
      <c r="O26" s="9"/>
      <c r="P26" s="2"/>
      <c r="Q26" s="2"/>
    </row>
    <row r="27" spans="1:17" s="10" customFormat="1" ht="48.75" customHeight="1">
      <c r="A27" s="25">
        <v>20</v>
      </c>
      <c r="B27" s="29">
        <v>1465036</v>
      </c>
      <c r="C27" s="30">
        <v>18233</v>
      </c>
      <c r="D27" s="31" t="s">
        <v>52</v>
      </c>
      <c r="E27" s="28" t="s">
        <v>34</v>
      </c>
      <c r="F27" s="48">
        <v>10</v>
      </c>
      <c r="G27" s="38" t="s">
        <v>25</v>
      </c>
      <c r="H27" s="32" t="s">
        <v>32</v>
      </c>
      <c r="I27" s="26"/>
      <c r="J27" s="27"/>
      <c r="K27" s="40">
        <v>676.38</v>
      </c>
      <c r="L27" s="40">
        <f t="shared" si="0"/>
        <v>6763.8</v>
      </c>
      <c r="M27" s="39"/>
      <c r="N27" s="20"/>
      <c r="O27" s="9"/>
      <c r="P27" s="2"/>
      <c r="Q27" s="2"/>
    </row>
    <row r="28" spans="1:17" s="10" customFormat="1" ht="48.75" customHeight="1">
      <c r="A28" s="25">
        <v>21</v>
      </c>
      <c r="B28" s="29">
        <v>1147059</v>
      </c>
      <c r="C28" s="30">
        <v>17905</v>
      </c>
      <c r="D28" s="31" t="s">
        <v>53</v>
      </c>
      <c r="E28" s="28" t="s">
        <v>34</v>
      </c>
      <c r="F28" s="48">
        <v>20</v>
      </c>
      <c r="G28" s="38" t="s">
        <v>25</v>
      </c>
      <c r="H28" s="32" t="s">
        <v>32</v>
      </c>
      <c r="I28" s="26"/>
      <c r="J28" s="27"/>
      <c r="K28" s="40">
        <v>812.21</v>
      </c>
      <c r="L28" s="40">
        <f t="shared" si="0"/>
        <v>16244.2</v>
      </c>
      <c r="M28" s="39"/>
      <c r="N28" s="20"/>
      <c r="O28" s="9"/>
      <c r="P28" s="2"/>
      <c r="Q28" s="2"/>
    </row>
    <row r="29" spans="1:17" s="10" customFormat="1" ht="48.75" customHeight="1">
      <c r="A29" s="25">
        <v>22</v>
      </c>
      <c r="B29" s="29">
        <v>1186518</v>
      </c>
      <c r="C29" s="30">
        <v>527687</v>
      </c>
      <c r="D29" s="31" t="s">
        <v>54</v>
      </c>
      <c r="E29" s="28" t="s">
        <v>34</v>
      </c>
      <c r="F29" s="48">
        <v>59</v>
      </c>
      <c r="G29" s="38" t="s">
        <v>25</v>
      </c>
      <c r="H29" s="32" t="s">
        <v>32</v>
      </c>
      <c r="I29" s="26"/>
      <c r="J29" s="27"/>
      <c r="K29" s="40">
        <v>1085.36</v>
      </c>
      <c r="L29" s="40">
        <f t="shared" si="0"/>
        <v>64036.24</v>
      </c>
      <c r="M29" s="39"/>
      <c r="N29" s="20"/>
      <c r="O29" s="9"/>
      <c r="P29" s="2"/>
      <c r="Q29" s="2"/>
    </row>
    <row r="30" spans="1:17" s="10" customFormat="1" ht="48.75" customHeight="1">
      <c r="A30" s="25">
        <v>23</v>
      </c>
      <c r="B30" s="29">
        <v>1186518</v>
      </c>
      <c r="C30" s="30">
        <v>527687</v>
      </c>
      <c r="D30" s="31" t="s">
        <v>54</v>
      </c>
      <c r="E30" s="28" t="s">
        <v>34</v>
      </c>
      <c r="F30" s="48">
        <v>9</v>
      </c>
      <c r="G30" s="38" t="s">
        <v>25</v>
      </c>
      <c r="H30" s="32" t="s">
        <v>32</v>
      </c>
      <c r="I30" s="26"/>
      <c r="J30" s="27"/>
      <c r="K30" s="40">
        <v>1085.36</v>
      </c>
      <c r="L30" s="40">
        <f t="shared" si="0"/>
        <v>9768.24</v>
      </c>
      <c r="M30" s="39"/>
      <c r="N30" s="20"/>
      <c r="O30" s="9"/>
      <c r="P30" s="2"/>
      <c r="Q30" s="2"/>
    </row>
    <row r="31" spans="1:17" s="10" customFormat="1" ht="48.75" customHeight="1">
      <c r="A31" s="25">
        <v>24</v>
      </c>
      <c r="B31" s="29">
        <v>1648159</v>
      </c>
      <c r="C31" s="30" t="s">
        <v>55</v>
      </c>
      <c r="D31" s="31" t="s">
        <v>56</v>
      </c>
      <c r="E31" s="28" t="s">
        <v>34</v>
      </c>
      <c r="F31" s="48">
        <v>2</v>
      </c>
      <c r="G31" s="38" t="s">
        <v>25</v>
      </c>
      <c r="H31" s="32" t="s">
        <v>32</v>
      </c>
      <c r="I31" s="26"/>
      <c r="J31" s="27"/>
      <c r="K31" s="40">
        <v>1064.27</v>
      </c>
      <c r="L31" s="40">
        <f t="shared" si="0"/>
        <v>2128.54</v>
      </c>
      <c r="M31" s="39"/>
      <c r="N31" s="20"/>
      <c r="O31" s="9"/>
      <c r="P31" s="2"/>
      <c r="Q31" s="2"/>
    </row>
    <row r="32" spans="1:17" s="10" customFormat="1" ht="48.75" customHeight="1">
      <c r="A32" s="25">
        <v>25</v>
      </c>
      <c r="B32" s="29">
        <v>1648159</v>
      </c>
      <c r="C32" s="30" t="s">
        <v>55</v>
      </c>
      <c r="D32" s="31" t="s">
        <v>56</v>
      </c>
      <c r="E32" s="28" t="s">
        <v>34</v>
      </c>
      <c r="F32" s="48">
        <v>1</v>
      </c>
      <c r="G32" s="38" t="s">
        <v>25</v>
      </c>
      <c r="H32" s="32" t="s">
        <v>32</v>
      </c>
      <c r="I32" s="26"/>
      <c r="J32" s="27"/>
      <c r="K32" s="40">
        <v>1064.27</v>
      </c>
      <c r="L32" s="40">
        <f t="shared" si="0"/>
        <v>1064.27</v>
      </c>
      <c r="M32" s="39"/>
      <c r="N32" s="20"/>
      <c r="O32" s="9"/>
      <c r="P32" s="2"/>
      <c r="Q32" s="2"/>
    </row>
    <row r="33" spans="1:17" s="10" customFormat="1" ht="48.75" customHeight="1">
      <c r="A33" s="25">
        <v>26</v>
      </c>
      <c r="B33" s="29">
        <v>1055275</v>
      </c>
      <c r="C33" s="30">
        <v>17108</v>
      </c>
      <c r="D33" s="31" t="s">
        <v>57</v>
      </c>
      <c r="E33" s="28" t="s">
        <v>34</v>
      </c>
      <c r="F33" s="48">
        <v>13</v>
      </c>
      <c r="G33" s="38" t="s">
        <v>25</v>
      </c>
      <c r="H33" s="32" t="s">
        <v>32</v>
      </c>
      <c r="I33" s="26"/>
      <c r="J33" s="27"/>
      <c r="K33" s="40">
        <v>2374.28</v>
      </c>
      <c r="L33" s="40">
        <f t="shared" si="0"/>
        <v>30865.64</v>
      </c>
      <c r="M33" s="39"/>
      <c r="N33" s="20"/>
      <c r="O33" s="9"/>
      <c r="P33" s="2"/>
      <c r="Q33" s="2"/>
    </row>
    <row r="34" spans="1:17" s="10" customFormat="1" ht="48.75" customHeight="1">
      <c r="A34" s="25">
        <v>27</v>
      </c>
      <c r="B34" s="29">
        <v>1092724</v>
      </c>
      <c r="C34" s="30" t="s">
        <v>58</v>
      </c>
      <c r="D34" s="31" t="s">
        <v>59</v>
      </c>
      <c r="E34" s="28" t="s">
        <v>34</v>
      </c>
      <c r="F34" s="48">
        <v>4</v>
      </c>
      <c r="G34" s="38" t="s">
        <v>25</v>
      </c>
      <c r="H34" s="32" t="s">
        <v>32</v>
      </c>
      <c r="I34" s="26"/>
      <c r="J34" s="27"/>
      <c r="K34" s="40">
        <v>6163.57</v>
      </c>
      <c r="L34" s="40">
        <f t="shared" si="0"/>
        <v>24654.28</v>
      </c>
      <c r="M34" s="39"/>
      <c r="N34" s="20"/>
      <c r="O34" s="9"/>
      <c r="P34" s="2"/>
      <c r="Q34" s="2"/>
    </row>
    <row r="35" spans="1:17" s="10" customFormat="1" ht="48.75" customHeight="1">
      <c r="A35" s="25">
        <v>28</v>
      </c>
      <c r="B35" s="29">
        <v>1030847</v>
      </c>
      <c r="C35" s="30">
        <v>10081</v>
      </c>
      <c r="D35" s="31" t="s">
        <v>60</v>
      </c>
      <c r="E35" s="28" t="s">
        <v>34</v>
      </c>
      <c r="F35" s="48">
        <v>12</v>
      </c>
      <c r="G35" s="38" t="s">
        <v>25</v>
      </c>
      <c r="H35" s="32" t="s">
        <v>32</v>
      </c>
      <c r="I35" s="26"/>
      <c r="J35" s="27"/>
      <c r="K35" s="40">
        <v>5208.89</v>
      </c>
      <c r="L35" s="40">
        <f t="shared" si="0"/>
        <v>62506.68</v>
      </c>
      <c r="M35" s="39"/>
      <c r="N35" s="20"/>
      <c r="O35" s="9"/>
      <c r="P35" s="2"/>
      <c r="Q35" s="2"/>
    </row>
    <row r="36" spans="1:17" s="10" customFormat="1" ht="48.75" customHeight="1">
      <c r="A36" s="25">
        <v>29</v>
      </c>
      <c r="B36" s="29">
        <v>1030847</v>
      </c>
      <c r="C36" s="30" t="s">
        <v>61</v>
      </c>
      <c r="D36" s="31" t="s">
        <v>60</v>
      </c>
      <c r="E36" s="28" t="s">
        <v>34</v>
      </c>
      <c r="F36" s="48">
        <v>2</v>
      </c>
      <c r="G36" s="38" t="s">
        <v>25</v>
      </c>
      <c r="H36" s="32" t="s">
        <v>32</v>
      </c>
      <c r="I36" s="26"/>
      <c r="J36" s="27"/>
      <c r="K36" s="40">
        <v>6447.95</v>
      </c>
      <c r="L36" s="40">
        <f t="shared" si="0"/>
        <v>12895.9</v>
      </c>
      <c r="M36" s="39"/>
      <c r="N36" s="20"/>
      <c r="O36" s="9"/>
      <c r="P36" s="2"/>
      <c r="Q36" s="2"/>
    </row>
    <row r="37" spans="1:17" s="10" customFormat="1" ht="48.75" customHeight="1">
      <c r="A37" s="25">
        <v>30</v>
      </c>
      <c r="B37" s="29">
        <v>1030847</v>
      </c>
      <c r="C37" s="30" t="s">
        <v>61</v>
      </c>
      <c r="D37" s="31" t="s">
        <v>60</v>
      </c>
      <c r="E37" s="28" t="s">
        <v>34</v>
      </c>
      <c r="F37" s="48">
        <v>1</v>
      </c>
      <c r="G37" s="38" t="s">
        <v>25</v>
      </c>
      <c r="H37" s="32" t="s">
        <v>32</v>
      </c>
      <c r="I37" s="26"/>
      <c r="J37" s="27"/>
      <c r="K37" s="40">
        <v>7264.23</v>
      </c>
      <c r="L37" s="40">
        <f t="shared" si="0"/>
        <v>7264.23</v>
      </c>
      <c r="M37" s="39"/>
      <c r="N37" s="20"/>
      <c r="O37" s="9"/>
      <c r="P37" s="2"/>
      <c r="Q37" s="2"/>
    </row>
    <row r="38" spans="1:17" s="10" customFormat="1" ht="48.75" customHeight="1">
      <c r="A38" s="25">
        <v>31</v>
      </c>
      <c r="B38" s="29">
        <v>1026126</v>
      </c>
      <c r="C38" s="30">
        <v>12194</v>
      </c>
      <c r="D38" s="31" t="s">
        <v>62</v>
      </c>
      <c r="E38" s="28" t="s">
        <v>34</v>
      </c>
      <c r="F38" s="48">
        <v>43</v>
      </c>
      <c r="G38" s="38" t="s">
        <v>25</v>
      </c>
      <c r="H38" s="32" t="s">
        <v>32</v>
      </c>
      <c r="I38" s="26"/>
      <c r="J38" s="27"/>
      <c r="K38" s="40">
        <v>3503.58</v>
      </c>
      <c r="L38" s="40">
        <f t="shared" si="0"/>
        <v>150653.94</v>
      </c>
      <c r="M38" s="39"/>
      <c r="N38" s="20"/>
      <c r="O38" s="9"/>
      <c r="P38" s="2"/>
      <c r="Q38" s="2"/>
    </row>
    <row r="39" spans="1:17" s="10" customFormat="1" ht="48.75" customHeight="1">
      <c r="A39" s="25">
        <v>32</v>
      </c>
      <c r="B39" s="29">
        <v>1426767</v>
      </c>
      <c r="C39" s="30" t="s">
        <v>63</v>
      </c>
      <c r="D39" s="31" t="s">
        <v>64</v>
      </c>
      <c r="E39" s="28" t="s">
        <v>34</v>
      </c>
      <c r="F39" s="48">
        <v>3</v>
      </c>
      <c r="G39" s="38" t="s">
        <v>25</v>
      </c>
      <c r="H39" s="32" t="s">
        <v>32</v>
      </c>
      <c r="I39" s="26"/>
      <c r="J39" s="27"/>
      <c r="K39" s="40">
        <v>170.01</v>
      </c>
      <c r="L39" s="40">
        <f t="shared" si="0"/>
        <v>510.03</v>
      </c>
      <c r="M39" s="39"/>
      <c r="N39" s="20"/>
      <c r="O39" s="9"/>
      <c r="P39" s="2"/>
      <c r="Q39" s="2"/>
    </row>
    <row r="40" spans="1:17" s="10" customFormat="1" ht="48.75" customHeight="1">
      <c r="A40" s="25">
        <v>33</v>
      </c>
      <c r="B40" s="29">
        <v>1426767</v>
      </c>
      <c r="C40" s="30" t="s">
        <v>63</v>
      </c>
      <c r="D40" s="31" t="s">
        <v>64</v>
      </c>
      <c r="E40" s="28" t="s">
        <v>34</v>
      </c>
      <c r="F40" s="48">
        <v>2</v>
      </c>
      <c r="G40" s="38" t="s">
        <v>25</v>
      </c>
      <c r="H40" s="32" t="s">
        <v>32</v>
      </c>
      <c r="I40" s="26"/>
      <c r="J40" s="27"/>
      <c r="K40" s="40">
        <v>170.01</v>
      </c>
      <c r="L40" s="40">
        <f t="shared" si="0"/>
        <v>340.02</v>
      </c>
      <c r="M40" s="39"/>
      <c r="N40" s="20"/>
      <c r="O40" s="9"/>
      <c r="P40" s="2"/>
      <c r="Q40" s="2"/>
    </row>
    <row r="41" spans="1:17" s="10" customFormat="1" ht="48.75" customHeight="1">
      <c r="A41" s="25">
        <v>34</v>
      </c>
      <c r="B41" s="29">
        <v>1118774</v>
      </c>
      <c r="C41" s="30">
        <v>10477</v>
      </c>
      <c r="D41" s="31" t="s">
        <v>65</v>
      </c>
      <c r="E41" s="28" t="s">
        <v>34</v>
      </c>
      <c r="F41" s="48">
        <v>1</v>
      </c>
      <c r="G41" s="38" t="s">
        <v>25</v>
      </c>
      <c r="H41" s="32" t="s">
        <v>32</v>
      </c>
      <c r="I41" s="26"/>
      <c r="J41" s="27"/>
      <c r="K41" s="40">
        <v>108.59</v>
      </c>
      <c r="L41" s="40">
        <f t="shared" si="0"/>
        <v>108.59</v>
      </c>
      <c r="M41" s="39"/>
      <c r="N41" s="20"/>
      <c r="O41" s="9"/>
      <c r="P41" s="2"/>
      <c r="Q41" s="2"/>
    </row>
    <row r="42" spans="1:17" s="10" customFormat="1" ht="48.75" customHeight="1">
      <c r="A42" s="25">
        <v>35</v>
      </c>
      <c r="B42" s="29">
        <v>1118774</v>
      </c>
      <c r="C42" s="30">
        <v>10477</v>
      </c>
      <c r="D42" s="31" t="s">
        <v>65</v>
      </c>
      <c r="E42" s="28" t="s">
        <v>34</v>
      </c>
      <c r="F42" s="48">
        <v>1</v>
      </c>
      <c r="G42" s="38" t="s">
        <v>25</v>
      </c>
      <c r="H42" s="32" t="s">
        <v>32</v>
      </c>
      <c r="I42" s="26"/>
      <c r="J42" s="27"/>
      <c r="K42" s="40">
        <v>44.55</v>
      </c>
      <c r="L42" s="40">
        <f t="shared" si="0"/>
        <v>44.55</v>
      </c>
      <c r="M42" s="39"/>
      <c r="N42" s="20"/>
      <c r="O42" s="9"/>
      <c r="P42" s="2"/>
      <c r="Q42" s="2"/>
    </row>
    <row r="43" spans="1:17" s="10" customFormat="1" ht="48.75" customHeight="1">
      <c r="A43" s="25">
        <v>36</v>
      </c>
      <c r="B43" s="29">
        <v>1013015</v>
      </c>
      <c r="C43" s="30" t="s">
        <v>66</v>
      </c>
      <c r="D43" s="31" t="s">
        <v>67</v>
      </c>
      <c r="E43" s="28" t="s">
        <v>34</v>
      </c>
      <c r="F43" s="48">
        <v>50</v>
      </c>
      <c r="G43" s="38" t="s">
        <v>25</v>
      </c>
      <c r="H43" s="32" t="s">
        <v>32</v>
      </c>
      <c r="I43" s="26"/>
      <c r="J43" s="27"/>
      <c r="K43" s="40">
        <v>58.21</v>
      </c>
      <c r="L43" s="40">
        <f t="shared" si="0"/>
        <v>2910.5</v>
      </c>
      <c r="M43" s="39"/>
      <c r="N43" s="20"/>
      <c r="O43" s="9"/>
      <c r="P43" s="2"/>
      <c r="Q43" s="2"/>
    </row>
    <row r="44" spans="1:17" s="10" customFormat="1" ht="48.75" customHeight="1">
      <c r="A44" s="25">
        <v>37</v>
      </c>
      <c r="B44" s="29">
        <v>1038005</v>
      </c>
      <c r="C44" s="30">
        <v>18132</v>
      </c>
      <c r="D44" s="31" t="s">
        <v>68</v>
      </c>
      <c r="E44" s="28" t="s">
        <v>34</v>
      </c>
      <c r="F44" s="48">
        <v>2</v>
      </c>
      <c r="G44" s="38" t="s">
        <v>25</v>
      </c>
      <c r="H44" s="32" t="s">
        <v>32</v>
      </c>
      <c r="I44" s="26"/>
      <c r="J44" s="27"/>
      <c r="K44" s="40">
        <v>54.72</v>
      </c>
      <c r="L44" s="40">
        <f t="shared" si="0"/>
        <v>109.44</v>
      </c>
      <c r="M44" s="39"/>
      <c r="N44" s="20"/>
      <c r="O44" s="9"/>
      <c r="P44" s="2"/>
      <c r="Q44" s="2"/>
    </row>
    <row r="45" spans="1:17" s="10" customFormat="1" ht="48.75" customHeight="1">
      <c r="A45" s="25">
        <v>38</v>
      </c>
      <c r="B45" s="29">
        <v>1038005</v>
      </c>
      <c r="C45" s="30">
        <v>18132</v>
      </c>
      <c r="D45" s="31" t="s">
        <v>68</v>
      </c>
      <c r="E45" s="28" t="s">
        <v>34</v>
      </c>
      <c r="F45" s="48">
        <v>1</v>
      </c>
      <c r="G45" s="38" t="s">
        <v>25</v>
      </c>
      <c r="H45" s="32" t="s">
        <v>32</v>
      </c>
      <c r="I45" s="26"/>
      <c r="J45" s="27"/>
      <c r="K45" s="40">
        <v>54.72</v>
      </c>
      <c r="L45" s="40">
        <f t="shared" si="0"/>
        <v>54.72</v>
      </c>
      <c r="M45" s="39"/>
      <c r="N45" s="20"/>
      <c r="O45" s="9"/>
      <c r="P45" s="2"/>
      <c r="Q45" s="2"/>
    </row>
    <row r="46" spans="1:17" s="10" customFormat="1" ht="48.75" customHeight="1">
      <c r="A46" s="25">
        <v>39</v>
      </c>
      <c r="B46" s="29">
        <v>1018872</v>
      </c>
      <c r="C46" s="30">
        <v>12153</v>
      </c>
      <c r="D46" s="31" t="s">
        <v>69</v>
      </c>
      <c r="E46" s="28" t="s">
        <v>34</v>
      </c>
      <c r="F46" s="48">
        <v>2</v>
      </c>
      <c r="G46" s="38" t="s">
        <v>25</v>
      </c>
      <c r="H46" s="32" t="s">
        <v>32</v>
      </c>
      <c r="I46" s="26"/>
      <c r="J46" s="27"/>
      <c r="K46" s="40">
        <v>62.54</v>
      </c>
      <c r="L46" s="40">
        <f t="shared" si="0"/>
        <v>125.08</v>
      </c>
      <c r="M46" s="39"/>
      <c r="N46" s="20"/>
      <c r="O46" s="9"/>
      <c r="P46" s="2"/>
      <c r="Q46" s="2"/>
    </row>
    <row r="47" spans="1:17" s="10" customFormat="1" ht="48.75" customHeight="1">
      <c r="A47" s="25">
        <v>40</v>
      </c>
      <c r="B47" s="29">
        <v>1018872</v>
      </c>
      <c r="C47" s="30">
        <v>12153</v>
      </c>
      <c r="D47" s="31" t="s">
        <v>69</v>
      </c>
      <c r="E47" s="28" t="s">
        <v>34</v>
      </c>
      <c r="F47" s="48">
        <v>1</v>
      </c>
      <c r="G47" s="38" t="s">
        <v>25</v>
      </c>
      <c r="H47" s="32" t="s">
        <v>32</v>
      </c>
      <c r="I47" s="26"/>
      <c r="J47" s="27"/>
      <c r="K47" s="40">
        <v>84.73</v>
      </c>
      <c r="L47" s="40">
        <f t="shared" si="0"/>
        <v>84.73</v>
      </c>
      <c r="M47" s="39"/>
      <c r="N47" s="20"/>
      <c r="O47" s="9"/>
      <c r="P47" s="2"/>
      <c r="Q47" s="2"/>
    </row>
    <row r="48" spans="1:17" s="10" customFormat="1" ht="48.75" customHeight="1">
      <c r="A48" s="25">
        <v>41</v>
      </c>
      <c r="B48" s="29">
        <v>1039611</v>
      </c>
      <c r="C48" s="30" t="s">
        <v>70</v>
      </c>
      <c r="D48" s="31" t="s">
        <v>71</v>
      </c>
      <c r="E48" s="28" t="s">
        <v>34</v>
      </c>
      <c r="F48" s="48">
        <v>1</v>
      </c>
      <c r="G48" s="38" t="s">
        <v>25</v>
      </c>
      <c r="H48" s="32" t="s">
        <v>32</v>
      </c>
      <c r="I48" s="26"/>
      <c r="J48" s="27"/>
      <c r="K48" s="40">
        <v>96.12</v>
      </c>
      <c r="L48" s="40">
        <f t="shared" si="0"/>
        <v>96.12</v>
      </c>
      <c r="M48" s="39"/>
      <c r="N48" s="20"/>
      <c r="O48" s="9"/>
      <c r="P48" s="2"/>
      <c r="Q48" s="2"/>
    </row>
    <row r="49" spans="1:17" s="10" customFormat="1" ht="48.75" customHeight="1">
      <c r="A49" s="25">
        <v>42</v>
      </c>
      <c r="B49" s="29">
        <v>1038204</v>
      </c>
      <c r="C49" s="30">
        <v>18229</v>
      </c>
      <c r="D49" s="31" t="s">
        <v>72</v>
      </c>
      <c r="E49" s="28" t="s">
        <v>34</v>
      </c>
      <c r="F49" s="48">
        <v>2</v>
      </c>
      <c r="G49" s="38" t="s">
        <v>25</v>
      </c>
      <c r="H49" s="32" t="s">
        <v>32</v>
      </c>
      <c r="I49" s="26"/>
      <c r="J49" s="27"/>
      <c r="K49" s="40">
        <v>101.02</v>
      </c>
      <c r="L49" s="40">
        <f t="shared" si="0"/>
        <v>202.04</v>
      </c>
      <c r="M49" s="39"/>
      <c r="N49" s="20"/>
      <c r="O49" s="9"/>
      <c r="P49" s="2"/>
      <c r="Q49" s="2"/>
    </row>
    <row r="50" spans="1:17" s="10" customFormat="1" ht="48.75" customHeight="1">
      <c r="A50" s="25">
        <v>43</v>
      </c>
      <c r="B50" s="29">
        <v>1038204</v>
      </c>
      <c r="C50" s="30">
        <v>18229</v>
      </c>
      <c r="D50" s="31" t="s">
        <v>72</v>
      </c>
      <c r="E50" s="28" t="s">
        <v>34</v>
      </c>
      <c r="F50" s="48">
        <v>1</v>
      </c>
      <c r="G50" s="38" t="s">
        <v>25</v>
      </c>
      <c r="H50" s="32" t="s">
        <v>32</v>
      </c>
      <c r="I50" s="26"/>
      <c r="J50" s="27"/>
      <c r="K50" s="40">
        <v>101.02</v>
      </c>
      <c r="L50" s="40">
        <f t="shared" si="0"/>
        <v>101.02</v>
      </c>
      <c r="M50" s="39"/>
      <c r="N50" s="20"/>
      <c r="O50" s="9"/>
      <c r="P50" s="2"/>
      <c r="Q50" s="2"/>
    </row>
    <row r="51" spans="1:17" s="10" customFormat="1" ht="48.75" customHeight="1">
      <c r="A51" s="25">
        <v>44</v>
      </c>
      <c r="B51" s="29">
        <v>1025717</v>
      </c>
      <c r="C51" s="30">
        <v>17967</v>
      </c>
      <c r="D51" s="31" t="s">
        <v>73</v>
      </c>
      <c r="E51" s="28" t="s">
        <v>34</v>
      </c>
      <c r="F51" s="48">
        <v>22</v>
      </c>
      <c r="G51" s="38" t="s">
        <v>25</v>
      </c>
      <c r="H51" s="32" t="s">
        <v>32</v>
      </c>
      <c r="I51" s="26"/>
      <c r="J51" s="27"/>
      <c r="K51" s="40">
        <v>65.37</v>
      </c>
      <c r="L51" s="40">
        <f t="shared" si="0"/>
        <v>1438.14</v>
      </c>
      <c r="M51" s="39"/>
      <c r="N51" s="20"/>
      <c r="O51" s="9"/>
      <c r="P51" s="2"/>
      <c r="Q51" s="2"/>
    </row>
    <row r="52" spans="1:17" s="10" customFormat="1" ht="48.75" customHeight="1">
      <c r="A52" s="25">
        <v>45</v>
      </c>
      <c r="B52" s="29">
        <v>1047305</v>
      </c>
      <c r="C52" s="30" t="s">
        <v>74</v>
      </c>
      <c r="D52" s="31" t="s">
        <v>75</v>
      </c>
      <c r="E52" s="28" t="s">
        <v>34</v>
      </c>
      <c r="F52" s="48">
        <v>3</v>
      </c>
      <c r="G52" s="38" t="s">
        <v>25</v>
      </c>
      <c r="H52" s="32" t="s">
        <v>32</v>
      </c>
      <c r="I52" s="26"/>
      <c r="J52" s="27"/>
      <c r="K52" s="40">
        <v>325.48</v>
      </c>
      <c r="L52" s="40">
        <f t="shared" si="0"/>
        <v>976.44</v>
      </c>
      <c r="M52" s="39"/>
      <c r="N52" s="20"/>
      <c r="O52" s="9"/>
      <c r="P52" s="2"/>
      <c r="Q52" s="2"/>
    </row>
    <row r="53" spans="1:17" s="10" customFormat="1" ht="48.75" customHeight="1">
      <c r="A53" s="25">
        <v>46</v>
      </c>
      <c r="B53" s="29">
        <v>1024467</v>
      </c>
      <c r="C53" s="30">
        <v>10441</v>
      </c>
      <c r="D53" s="31" t="s">
        <v>76</v>
      </c>
      <c r="E53" s="28" t="s">
        <v>34</v>
      </c>
      <c r="F53" s="48">
        <v>66</v>
      </c>
      <c r="G53" s="38" t="s">
        <v>25</v>
      </c>
      <c r="H53" s="32" t="s">
        <v>32</v>
      </c>
      <c r="I53" s="26"/>
      <c r="J53" s="27"/>
      <c r="K53" s="40">
        <v>113.17</v>
      </c>
      <c r="L53" s="40">
        <f t="shared" si="0"/>
        <v>7469.22</v>
      </c>
      <c r="M53" s="39"/>
      <c r="N53" s="20"/>
      <c r="O53" s="9"/>
      <c r="P53" s="2"/>
      <c r="Q53" s="2"/>
    </row>
    <row r="54" spans="1:17" s="10" customFormat="1" ht="48.75" customHeight="1">
      <c r="A54" s="25">
        <v>47</v>
      </c>
      <c r="B54" s="29">
        <v>1024467</v>
      </c>
      <c r="C54" s="30">
        <v>10441</v>
      </c>
      <c r="D54" s="31" t="s">
        <v>76</v>
      </c>
      <c r="E54" s="28" t="s">
        <v>34</v>
      </c>
      <c r="F54" s="48">
        <v>1</v>
      </c>
      <c r="G54" s="38" t="s">
        <v>25</v>
      </c>
      <c r="H54" s="32" t="s">
        <v>32</v>
      </c>
      <c r="I54" s="26"/>
      <c r="J54" s="27"/>
      <c r="K54" s="40">
        <v>113.17</v>
      </c>
      <c r="L54" s="40">
        <f t="shared" si="0"/>
        <v>113.17</v>
      </c>
      <c r="M54" s="39"/>
      <c r="N54" s="20"/>
      <c r="O54" s="9"/>
      <c r="P54" s="2"/>
      <c r="Q54" s="2"/>
    </row>
    <row r="55" spans="1:17" s="10" customFormat="1" ht="48.75" customHeight="1">
      <c r="A55" s="25">
        <v>48</v>
      </c>
      <c r="B55" s="29">
        <v>1024467</v>
      </c>
      <c r="C55" s="30">
        <v>10441</v>
      </c>
      <c r="D55" s="31" t="s">
        <v>76</v>
      </c>
      <c r="E55" s="28" t="s">
        <v>34</v>
      </c>
      <c r="F55" s="48">
        <v>1</v>
      </c>
      <c r="G55" s="38" t="s">
        <v>25</v>
      </c>
      <c r="H55" s="32" t="s">
        <v>32</v>
      </c>
      <c r="I55" s="26"/>
      <c r="J55" s="27"/>
      <c r="K55" s="40">
        <v>113.17</v>
      </c>
      <c r="L55" s="40">
        <f t="shared" si="0"/>
        <v>113.17</v>
      </c>
      <c r="M55" s="39"/>
      <c r="N55" s="20"/>
      <c r="O55" s="9"/>
      <c r="P55" s="2"/>
      <c r="Q55" s="2"/>
    </row>
    <row r="56" spans="1:17" s="10" customFormat="1" ht="48.75" customHeight="1">
      <c r="A56" s="25">
        <v>49</v>
      </c>
      <c r="B56" s="29">
        <v>1024467</v>
      </c>
      <c r="C56" s="30">
        <v>10441</v>
      </c>
      <c r="D56" s="31" t="s">
        <v>76</v>
      </c>
      <c r="E56" s="28" t="s">
        <v>34</v>
      </c>
      <c r="F56" s="48">
        <v>1</v>
      </c>
      <c r="G56" s="38" t="s">
        <v>25</v>
      </c>
      <c r="H56" s="32" t="s">
        <v>32</v>
      </c>
      <c r="I56" s="26"/>
      <c r="J56" s="27"/>
      <c r="K56" s="40">
        <v>113.17</v>
      </c>
      <c r="L56" s="40">
        <f t="shared" si="0"/>
        <v>113.17</v>
      </c>
      <c r="M56" s="39"/>
      <c r="N56" s="20"/>
      <c r="O56" s="9"/>
      <c r="P56" s="2"/>
      <c r="Q56" s="2"/>
    </row>
    <row r="57" spans="1:17" s="10" customFormat="1" ht="48.75" customHeight="1">
      <c r="A57" s="25">
        <v>50</v>
      </c>
      <c r="B57" s="29">
        <v>1018574</v>
      </c>
      <c r="C57" s="30">
        <v>18149</v>
      </c>
      <c r="D57" s="31" t="s">
        <v>77</v>
      </c>
      <c r="E57" s="28" t="s">
        <v>34</v>
      </c>
      <c r="F57" s="48">
        <v>3</v>
      </c>
      <c r="G57" s="38" t="s">
        <v>25</v>
      </c>
      <c r="H57" s="32" t="s">
        <v>32</v>
      </c>
      <c r="I57" s="26"/>
      <c r="J57" s="27"/>
      <c r="K57" s="40">
        <v>159.76</v>
      </c>
      <c r="L57" s="40">
        <f t="shared" si="0"/>
        <v>479.28</v>
      </c>
      <c r="M57" s="39"/>
      <c r="N57" s="20"/>
      <c r="O57" s="9"/>
      <c r="P57" s="2"/>
      <c r="Q57" s="2"/>
    </row>
    <row r="58" spans="1:17" s="10" customFormat="1" ht="48.75" customHeight="1">
      <c r="A58" s="25">
        <v>51</v>
      </c>
      <c r="B58" s="29">
        <v>1031823</v>
      </c>
      <c r="C58" s="30" t="s">
        <v>78</v>
      </c>
      <c r="D58" s="31" t="s">
        <v>79</v>
      </c>
      <c r="E58" s="28" t="s">
        <v>34</v>
      </c>
      <c r="F58" s="48">
        <v>30</v>
      </c>
      <c r="G58" s="38" t="s">
        <v>25</v>
      </c>
      <c r="H58" s="32" t="s">
        <v>32</v>
      </c>
      <c r="I58" s="26"/>
      <c r="J58" s="27"/>
      <c r="K58" s="40">
        <v>371.33</v>
      </c>
      <c r="L58" s="40">
        <f t="shared" si="0"/>
        <v>11139.9</v>
      </c>
      <c r="M58" s="39"/>
      <c r="N58" s="20"/>
      <c r="O58" s="9"/>
      <c r="P58" s="2"/>
      <c r="Q58" s="2"/>
    </row>
    <row r="59" spans="1:17" s="10" customFormat="1" ht="48.75" customHeight="1">
      <c r="A59" s="25">
        <v>52</v>
      </c>
      <c r="B59" s="29">
        <v>1031823</v>
      </c>
      <c r="C59" s="30">
        <v>10350</v>
      </c>
      <c r="D59" s="31" t="s">
        <v>79</v>
      </c>
      <c r="E59" s="28" t="s">
        <v>34</v>
      </c>
      <c r="F59" s="48">
        <v>2</v>
      </c>
      <c r="G59" s="38" t="s">
        <v>25</v>
      </c>
      <c r="H59" s="32" t="s">
        <v>32</v>
      </c>
      <c r="I59" s="26"/>
      <c r="J59" s="27"/>
      <c r="K59" s="40">
        <v>143.57</v>
      </c>
      <c r="L59" s="40">
        <f t="shared" si="0"/>
        <v>287.14</v>
      </c>
      <c r="M59" s="39"/>
      <c r="N59" s="20"/>
      <c r="O59" s="9"/>
      <c r="P59" s="2"/>
      <c r="Q59" s="2"/>
    </row>
    <row r="60" spans="1:17" s="10" customFormat="1" ht="48.75" customHeight="1">
      <c r="A60" s="25">
        <v>53</v>
      </c>
      <c r="B60" s="29">
        <v>1156192</v>
      </c>
      <c r="C60" s="30" t="s">
        <v>80</v>
      </c>
      <c r="D60" s="31" t="s">
        <v>81</v>
      </c>
      <c r="E60" s="28" t="s">
        <v>34</v>
      </c>
      <c r="F60" s="48">
        <v>4</v>
      </c>
      <c r="G60" s="38" t="s">
        <v>25</v>
      </c>
      <c r="H60" s="32" t="s">
        <v>32</v>
      </c>
      <c r="I60" s="26"/>
      <c r="J60" s="27"/>
      <c r="K60" s="40">
        <v>121.31</v>
      </c>
      <c r="L60" s="40">
        <f t="shared" si="0"/>
        <v>485.24</v>
      </c>
      <c r="M60" s="39"/>
      <c r="N60" s="20"/>
      <c r="O60" s="9"/>
      <c r="P60" s="2"/>
      <c r="Q60" s="2"/>
    </row>
    <row r="61" spans="1:17" s="10" customFormat="1" ht="48.75" customHeight="1">
      <c r="A61" s="25">
        <v>54</v>
      </c>
      <c r="B61" s="29">
        <v>1027551</v>
      </c>
      <c r="C61" s="30">
        <v>11148</v>
      </c>
      <c r="D61" s="31" t="s">
        <v>82</v>
      </c>
      <c r="E61" s="28" t="s">
        <v>34</v>
      </c>
      <c r="F61" s="48">
        <v>37</v>
      </c>
      <c r="G61" s="38" t="s">
        <v>25</v>
      </c>
      <c r="H61" s="32" t="s">
        <v>32</v>
      </c>
      <c r="I61" s="26"/>
      <c r="J61" s="27"/>
      <c r="K61" s="40">
        <v>157.81</v>
      </c>
      <c r="L61" s="40">
        <f t="shared" si="0"/>
        <v>5838.97</v>
      </c>
      <c r="M61" s="39"/>
      <c r="N61" s="20"/>
      <c r="O61" s="9"/>
      <c r="P61" s="2"/>
      <c r="Q61" s="2"/>
    </row>
    <row r="62" spans="1:17" s="10" customFormat="1" ht="48.75" customHeight="1">
      <c r="A62" s="25">
        <v>55</v>
      </c>
      <c r="B62" s="29">
        <v>1193387</v>
      </c>
      <c r="C62" s="30" t="s">
        <v>83</v>
      </c>
      <c r="D62" s="31" t="s">
        <v>84</v>
      </c>
      <c r="E62" s="28" t="s">
        <v>34</v>
      </c>
      <c r="F62" s="48">
        <v>17</v>
      </c>
      <c r="G62" s="38" t="s">
        <v>25</v>
      </c>
      <c r="H62" s="32" t="s">
        <v>32</v>
      </c>
      <c r="I62" s="26"/>
      <c r="J62" s="27"/>
      <c r="K62" s="40">
        <v>1028.74</v>
      </c>
      <c r="L62" s="40">
        <f t="shared" si="0"/>
        <v>17488.58</v>
      </c>
      <c r="M62" s="39"/>
      <c r="N62" s="20"/>
      <c r="O62" s="9"/>
      <c r="P62" s="2"/>
      <c r="Q62" s="2"/>
    </row>
    <row r="63" spans="1:17" s="10" customFormat="1" ht="48.75" customHeight="1">
      <c r="A63" s="25">
        <v>56</v>
      </c>
      <c r="B63" s="29">
        <v>1185706</v>
      </c>
      <c r="C63" s="30" t="s">
        <v>85</v>
      </c>
      <c r="D63" s="31" t="s">
        <v>86</v>
      </c>
      <c r="E63" s="28" t="s">
        <v>34</v>
      </c>
      <c r="F63" s="48">
        <v>13</v>
      </c>
      <c r="G63" s="38" t="s">
        <v>25</v>
      </c>
      <c r="H63" s="32" t="s">
        <v>32</v>
      </c>
      <c r="I63" s="26"/>
      <c r="J63" s="27"/>
      <c r="K63" s="40">
        <v>267.33</v>
      </c>
      <c r="L63" s="40">
        <f t="shared" si="0"/>
        <v>3475.29</v>
      </c>
      <c r="M63" s="39"/>
      <c r="N63" s="20"/>
      <c r="O63" s="9"/>
      <c r="P63" s="2"/>
      <c r="Q63" s="2"/>
    </row>
    <row r="64" spans="1:17" s="10" customFormat="1" ht="48.75" customHeight="1">
      <c r="A64" s="25">
        <v>57</v>
      </c>
      <c r="B64" s="29">
        <v>1188364</v>
      </c>
      <c r="C64" s="30" t="s">
        <v>87</v>
      </c>
      <c r="D64" s="31" t="s">
        <v>88</v>
      </c>
      <c r="E64" s="28" t="s">
        <v>34</v>
      </c>
      <c r="F64" s="48">
        <v>2</v>
      </c>
      <c r="G64" s="38" t="s">
        <v>25</v>
      </c>
      <c r="H64" s="32" t="s">
        <v>32</v>
      </c>
      <c r="I64" s="26"/>
      <c r="J64" s="27"/>
      <c r="K64" s="40">
        <v>1914.26</v>
      </c>
      <c r="L64" s="40">
        <f t="shared" si="0"/>
        <v>3828.52</v>
      </c>
      <c r="M64" s="39"/>
      <c r="N64" s="20"/>
      <c r="O64" s="9"/>
      <c r="P64" s="2"/>
      <c r="Q64" s="2"/>
    </row>
    <row r="65" spans="1:17" s="10" customFormat="1" ht="48.75" customHeight="1">
      <c r="A65" s="25">
        <v>58</v>
      </c>
      <c r="B65" s="29">
        <v>1030871</v>
      </c>
      <c r="C65" s="30">
        <v>10961</v>
      </c>
      <c r="D65" s="31" t="s">
        <v>89</v>
      </c>
      <c r="E65" s="28" t="s">
        <v>34</v>
      </c>
      <c r="F65" s="48">
        <v>15</v>
      </c>
      <c r="G65" s="38" t="s">
        <v>25</v>
      </c>
      <c r="H65" s="32" t="s">
        <v>32</v>
      </c>
      <c r="I65" s="26"/>
      <c r="J65" s="27"/>
      <c r="K65" s="40">
        <v>736.25</v>
      </c>
      <c r="L65" s="40">
        <f t="shared" si="0"/>
        <v>11043.75</v>
      </c>
      <c r="M65" s="39"/>
      <c r="N65" s="20"/>
      <c r="O65" s="9"/>
      <c r="P65" s="2"/>
      <c r="Q65" s="2"/>
    </row>
    <row r="66" spans="1:17" s="10" customFormat="1" ht="48.75" customHeight="1">
      <c r="A66" s="25">
        <v>59</v>
      </c>
      <c r="B66" s="29">
        <v>1030871</v>
      </c>
      <c r="C66" s="30">
        <v>10961</v>
      </c>
      <c r="D66" s="31" t="s">
        <v>89</v>
      </c>
      <c r="E66" s="28" t="s">
        <v>34</v>
      </c>
      <c r="F66" s="48">
        <v>6</v>
      </c>
      <c r="G66" s="38" t="s">
        <v>25</v>
      </c>
      <c r="H66" s="32" t="s">
        <v>32</v>
      </c>
      <c r="I66" s="26"/>
      <c r="J66" s="27"/>
      <c r="K66" s="40">
        <v>827.1</v>
      </c>
      <c r="L66" s="40">
        <f t="shared" si="0"/>
        <v>4962.6</v>
      </c>
      <c r="M66" s="39"/>
      <c r="N66" s="20"/>
      <c r="O66" s="9"/>
      <c r="P66" s="2"/>
      <c r="Q66" s="2"/>
    </row>
    <row r="67" spans="1:17" s="10" customFormat="1" ht="48.75" customHeight="1">
      <c r="A67" s="25">
        <v>60</v>
      </c>
      <c r="B67" s="29">
        <v>1134142</v>
      </c>
      <c r="C67" s="30">
        <v>17903</v>
      </c>
      <c r="D67" s="31" t="s">
        <v>90</v>
      </c>
      <c r="E67" s="28" t="s">
        <v>34</v>
      </c>
      <c r="F67" s="48">
        <v>15</v>
      </c>
      <c r="G67" s="38" t="s">
        <v>25</v>
      </c>
      <c r="H67" s="32" t="s">
        <v>32</v>
      </c>
      <c r="I67" s="26"/>
      <c r="J67" s="27"/>
      <c r="K67" s="40">
        <v>673.96</v>
      </c>
      <c r="L67" s="40">
        <f t="shared" si="0"/>
        <v>10109.4</v>
      </c>
      <c r="M67" s="39"/>
      <c r="N67" s="20"/>
      <c r="O67" s="9"/>
      <c r="P67" s="2"/>
      <c r="Q67" s="2"/>
    </row>
    <row r="68" spans="1:17" s="10" customFormat="1" ht="48.75" customHeight="1">
      <c r="A68" s="25">
        <v>61</v>
      </c>
      <c r="B68" s="29">
        <v>1191677</v>
      </c>
      <c r="C68" s="30">
        <v>17848</v>
      </c>
      <c r="D68" s="31" t="s">
        <v>91</v>
      </c>
      <c r="E68" s="28" t="s">
        <v>34</v>
      </c>
      <c r="F68" s="48">
        <v>9</v>
      </c>
      <c r="G68" s="38" t="s">
        <v>25</v>
      </c>
      <c r="H68" s="32" t="s">
        <v>32</v>
      </c>
      <c r="I68" s="26"/>
      <c r="J68" s="27"/>
      <c r="K68" s="40">
        <v>1122.98</v>
      </c>
      <c r="L68" s="40">
        <f t="shared" si="0"/>
        <v>10106.82</v>
      </c>
      <c r="M68" s="39"/>
      <c r="N68" s="20"/>
      <c r="O68" s="9"/>
      <c r="P68" s="2"/>
      <c r="Q68" s="2"/>
    </row>
    <row r="69" spans="1:17" s="10" customFormat="1" ht="48.75" customHeight="1">
      <c r="A69" s="25">
        <v>62</v>
      </c>
      <c r="B69" s="29">
        <v>1891495</v>
      </c>
      <c r="C69" s="30" t="s">
        <v>92</v>
      </c>
      <c r="D69" s="31" t="s">
        <v>93</v>
      </c>
      <c r="E69" s="28" t="s">
        <v>34</v>
      </c>
      <c r="F69" s="48">
        <v>4</v>
      </c>
      <c r="G69" s="38" t="s">
        <v>25</v>
      </c>
      <c r="H69" s="32" t="s">
        <v>32</v>
      </c>
      <c r="I69" s="26"/>
      <c r="J69" s="27"/>
      <c r="K69" s="40">
        <v>5431.87</v>
      </c>
      <c r="L69" s="40">
        <f t="shared" si="0"/>
        <v>21727.48</v>
      </c>
      <c r="M69" s="39"/>
      <c r="N69" s="20"/>
      <c r="O69" s="9"/>
      <c r="P69" s="2"/>
      <c r="Q69" s="2"/>
    </row>
    <row r="70" spans="1:17" s="10" customFormat="1" ht="48.75" customHeight="1">
      <c r="A70" s="25">
        <v>63</v>
      </c>
      <c r="B70" s="29">
        <v>1087090</v>
      </c>
      <c r="C70" s="30">
        <v>17109</v>
      </c>
      <c r="D70" s="31" t="s">
        <v>94</v>
      </c>
      <c r="E70" s="28" t="s">
        <v>34</v>
      </c>
      <c r="F70" s="48">
        <v>18</v>
      </c>
      <c r="G70" s="38" t="s">
        <v>25</v>
      </c>
      <c r="H70" s="32" t="s">
        <v>32</v>
      </c>
      <c r="I70" s="26"/>
      <c r="J70" s="27"/>
      <c r="K70" s="40">
        <v>1014.87</v>
      </c>
      <c r="L70" s="40">
        <f t="shared" si="0"/>
        <v>18267.66</v>
      </c>
      <c r="M70" s="39"/>
      <c r="N70" s="20"/>
      <c r="O70" s="9"/>
      <c r="P70" s="2"/>
      <c r="Q70" s="2"/>
    </row>
    <row r="71" spans="1:17" s="10" customFormat="1" ht="48.75" customHeight="1">
      <c r="A71" s="25">
        <v>64</v>
      </c>
      <c r="B71" s="29">
        <v>1547846</v>
      </c>
      <c r="C71" s="30" t="s">
        <v>95</v>
      </c>
      <c r="D71" s="31" t="s">
        <v>96</v>
      </c>
      <c r="E71" s="28" t="s">
        <v>34</v>
      </c>
      <c r="F71" s="48">
        <v>13</v>
      </c>
      <c r="G71" s="38" t="s">
        <v>25</v>
      </c>
      <c r="H71" s="32" t="s">
        <v>32</v>
      </c>
      <c r="I71" s="26"/>
      <c r="J71" s="27"/>
      <c r="K71" s="40">
        <v>622.17</v>
      </c>
      <c r="L71" s="40">
        <f t="shared" si="0"/>
        <v>8088.21</v>
      </c>
      <c r="M71" s="39"/>
      <c r="N71" s="20"/>
      <c r="O71" s="9"/>
      <c r="P71" s="2"/>
      <c r="Q71" s="2"/>
    </row>
    <row r="72" spans="1:17" s="10" customFormat="1" ht="48.75" customHeight="1">
      <c r="A72" s="25">
        <v>65</v>
      </c>
      <c r="B72" s="29">
        <v>1574936</v>
      </c>
      <c r="C72" s="30">
        <v>18188</v>
      </c>
      <c r="D72" s="31" t="s">
        <v>97</v>
      </c>
      <c r="E72" s="28" t="s">
        <v>34</v>
      </c>
      <c r="F72" s="48">
        <v>5</v>
      </c>
      <c r="G72" s="38" t="s">
        <v>25</v>
      </c>
      <c r="H72" s="32" t="s">
        <v>32</v>
      </c>
      <c r="I72" s="26"/>
      <c r="J72" s="27"/>
      <c r="K72" s="40">
        <v>65.88</v>
      </c>
      <c r="L72" s="40">
        <f t="shared" si="0"/>
        <v>329.4</v>
      </c>
      <c r="M72" s="39"/>
      <c r="N72" s="20"/>
      <c r="O72" s="9"/>
      <c r="P72" s="2"/>
      <c r="Q72" s="2"/>
    </row>
    <row r="73" spans="1:17" s="10" customFormat="1" ht="48.75" customHeight="1">
      <c r="A73" s="25">
        <v>66</v>
      </c>
      <c r="B73" s="29">
        <v>1221685</v>
      </c>
      <c r="C73" s="30">
        <v>17877</v>
      </c>
      <c r="D73" s="31" t="s">
        <v>98</v>
      </c>
      <c r="E73" s="28" t="s">
        <v>34</v>
      </c>
      <c r="F73" s="48">
        <v>37</v>
      </c>
      <c r="G73" s="38" t="s">
        <v>25</v>
      </c>
      <c r="H73" s="32" t="s">
        <v>32</v>
      </c>
      <c r="I73" s="26"/>
      <c r="J73" s="27"/>
      <c r="K73" s="40">
        <v>58.28</v>
      </c>
      <c r="L73" s="40">
        <f aca="true" t="shared" si="1" ref="L73:L95">ROUND(K73*F73,2)</f>
        <v>2156.36</v>
      </c>
      <c r="M73" s="39"/>
      <c r="N73" s="20"/>
      <c r="O73" s="9"/>
      <c r="P73" s="2"/>
      <c r="Q73" s="2"/>
    </row>
    <row r="74" spans="1:17" s="10" customFormat="1" ht="48.75" customHeight="1">
      <c r="A74" s="25">
        <v>67</v>
      </c>
      <c r="B74" s="29">
        <v>1031508</v>
      </c>
      <c r="C74" s="30">
        <v>12152</v>
      </c>
      <c r="D74" s="31" t="s">
        <v>99</v>
      </c>
      <c r="E74" s="28" t="s">
        <v>34</v>
      </c>
      <c r="F74" s="48">
        <v>38</v>
      </c>
      <c r="G74" s="38" t="s">
        <v>25</v>
      </c>
      <c r="H74" s="32" t="s">
        <v>32</v>
      </c>
      <c r="I74" s="26"/>
      <c r="J74" s="27"/>
      <c r="K74" s="40">
        <v>62.54</v>
      </c>
      <c r="L74" s="40">
        <f t="shared" si="1"/>
        <v>2376.52</v>
      </c>
      <c r="M74" s="39"/>
      <c r="N74" s="20"/>
      <c r="O74" s="9"/>
      <c r="P74" s="2"/>
      <c r="Q74" s="2"/>
    </row>
    <row r="75" spans="1:17" s="10" customFormat="1" ht="48.75" customHeight="1">
      <c r="A75" s="25">
        <v>68</v>
      </c>
      <c r="B75" s="29">
        <v>1031508</v>
      </c>
      <c r="C75" s="30">
        <v>12152</v>
      </c>
      <c r="D75" s="31" t="s">
        <v>99</v>
      </c>
      <c r="E75" s="28" t="s">
        <v>34</v>
      </c>
      <c r="F75" s="48">
        <v>15</v>
      </c>
      <c r="G75" s="38" t="s">
        <v>25</v>
      </c>
      <c r="H75" s="32" t="s">
        <v>32</v>
      </c>
      <c r="I75" s="26"/>
      <c r="J75" s="27"/>
      <c r="K75" s="40">
        <v>62.03</v>
      </c>
      <c r="L75" s="40">
        <f t="shared" si="1"/>
        <v>930.45</v>
      </c>
      <c r="M75" s="39"/>
      <c r="N75" s="20"/>
      <c r="O75" s="9"/>
      <c r="P75" s="2"/>
      <c r="Q75" s="2"/>
    </row>
    <row r="76" spans="1:17" s="10" customFormat="1" ht="48.75" customHeight="1">
      <c r="A76" s="25">
        <v>69</v>
      </c>
      <c r="B76" s="29">
        <v>1132508</v>
      </c>
      <c r="C76" s="30" t="s">
        <v>100</v>
      </c>
      <c r="D76" s="31" t="s">
        <v>101</v>
      </c>
      <c r="E76" s="28" t="s">
        <v>34</v>
      </c>
      <c r="F76" s="48">
        <v>21</v>
      </c>
      <c r="G76" s="38" t="s">
        <v>25</v>
      </c>
      <c r="H76" s="32" t="s">
        <v>32</v>
      </c>
      <c r="I76" s="26"/>
      <c r="J76" s="27"/>
      <c r="K76" s="40">
        <v>81.15</v>
      </c>
      <c r="L76" s="40">
        <f t="shared" si="1"/>
        <v>1704.15</v>
      </c>
      <c r="M76" s="39"/>
      <c r="N76" s="20"/>
      <c r="O76" s="9"/>
      <c r="P76" s="2"/>
      <c r="Q76" s="2"/>
    </row>
    <row r="77" spans="1:17" s="10" customFormat="1" ht="48.75" customHeight="1">
      <c r="A77" s="25">
        <v>70</v>
      </c>
      <c r="B77" s="29">
        <v>1132508</v>
      </c>
      <c r="C77" s="30" t="s">
        <v>100</v>
      </c>
      <c r="D77" s="31" t="s">
        <v>101</v>
      </c>
      <c r="E77" s="28" t="s">
        <v>34</v>
      </c>
      <c r="F77" s="48">
        <v>1</v>
      </c>
      <c r="G77" s="38" t="s">
        <v>25</v>
      </c>
      <c r="H77" s="32" t="s">
        <v>32</v>
      </c>
      <c r="I77" s="26"/>
      <c r="J77" s="27"/>
      <c r="K77" s="40">
        <v>75.35</v>
      </c>
      <c r="L77" s="40">
        <f t="shared" si="1"/>
        <v>75.35</v>
      </c>
      <c r="M77" s="39"/>
      <c r="N77" s="20"/>
      <c r="O77" s="9"/>
      <c r="P77" s="2"/>
      <c r="Q77" s="2"/>
    </row>
    <row r="78" spans="1:17" s="10" customFormat="1" ht="48.75" customHeight="1">
      <c r="A78" s="25">
        <v>71</v>
      </c>
      <c r="B78" s="29">
        <v>1132508</v>
      </c>
      <c r="C78" s="30" t="s">
        <v>100</v>
      </c>
      <c r="D78" s="31" t="s">
        <v>101</v>
      </c>
      <c r="E78" s="28" t="s">
        <v>34</v>
      </c>
      <c r="F78" s="48">
        <v>1</v>
      </c>
      <c r="G78" s="38" t="s">
        <v>25</v>
      </c>
      <c r="H78" s="32" t="s">
        <v>32</v>
      </c>
      <c r="I78" s="26"/>
      <c r="J78" s="27"/>
      <c r="K78" s="40">
        <v>75.35</v>
      </c>
      <c r="L78" s="40">
        <f t="shared" si="1"/>
        <v>75.35</v>
      </c>
      <c r="M78" s="39"/>
      <c r="N78" s="20"/>
      <c r="O78" s="9"/>
      <c r="P78" s="2"/>
      <c r="Q78" s="2"/>
    </row>
    <row r="79" spans="1:17" s="10" customFormat="1" ht="48.75" customHeight="1">
      <c r="A79" s="25">
        <v>72</v>
      </c>
      <c r="B79" s="29">
        <v>1216178</v>
      </c>
      <c r="C79" s="30">
        <v>12482</v>
      </c>
      <c r="D79" s="31" t="s">
        <v>102</v>
      </c>
      <c r="E79" s="28" t="s">
        <v>34</v>
      </c>
      <c r="F79" s="48">
        <v>37</v>
      </c>
      <c r="G79" s="38" t="s">
        <v>25</v>
      </c>
      <c r="H79" s="32" t="s">
        <v>32</v>
      </c>
      <c r="I79" s="26"/>
      <c r="J79" s="27"/>
      <c r="K79" s="40">
        <v>121</v>
      </c>
      <c r="L79" s="40">
        <f t="shared" si="1"/>
        <v>4477</v>
      </c>
      <c r="M79" s="39"/>
      <c r="N79" s="20"/>
      <c r="O79" s="9"/>
      <c r="P79" s="2"/>
      <c r="Q79" s="2"/>
    </row>
    <row r="80" spans="1:17" s="10" customFormat="1" ht="48.75" customHeight="1">
      <c r="A80" s="25">
        <v>73</v>
      </c>
      <c r="B80" s="29">
        <v>1216178</v>
      </c>
      <c r="C80" s="30">
        <v>12482</v>
      </c>
      <c r="D80" s="31" t="s">
        <v>102</v>
      </c>
      <c r="E80" s="28" t="s">
        <v>34</v>
      </c>
      <c r="F80" s="48">
        <v>10</v>
      </c>
      <c r="G80" s="38" t="s">
        <v>25</v>
      </c>
      <c r="H80" s="32" t="s">
        <v>32</v>
      </c>
      <c r="I80" s="26"/>
      <c r="J80" s="27"/>
      <c r="K80" s="40">
        <v>121</v>
      </c>
      <c r="L80" s="40">
        <f t="shared" si="1"/>
        <v>1210</v>
      </c>
      <c r="M80" s="39"/>
      <c r="N80" s="20"/>
      <c r="O80" s="9"/>
      <c r="P80" s="2"/>
      <c r="Q80" s="2"/>
    </row>
    <row r="81" spans="1:17" s="10" customFormat="1" ht="48.75" customHeight="1">
      <c r="A81" s="25">
        <v>74</v>
      </c>
      <c r="B81" s="29">
        <v>1216178</v>
      </c>
      <c r="C81" s="30">
        <v>12482</v>
      </c>
      <c r="D81" s="31" t="s">
        <v>102</v>
      </c>
      <c r="E81" s="28" t="s">
        <v>34</v>
      </c>
      <c r="F81" s="48">
        <v>3</v>
      </c>
      <c r="G81" s="38" t="s">
        <v>25</v>
      </c>
      <c r="H81" s="32" t="s">
        <v>32</v>
      </c>
      <c r="I81" s="26"/>
      <c r="J81" s="27"/>
      <c r="K81" s="40">
        <v>105.98</v>
      </c>
      <c r="L81" s="40">
        <f t="shared" si="1"/>
        <v>317.94</v>
      </c>
      <c r="M81" s="39"/>
      <c r="N81" s="20"/>
      <c r="O81" s="9"/>
      <c r="P81" s="2"/>
      <c r="Q81" s="2"/>
    </row>
    <row r="82" spans="1:17" s="10" customFormat="1" ht="48.75" customHeight="1">
      <c r="A82" s="25">
        <v>75</v>
      </c>
      <c r="B82" s="29">
        <v>1127072</v>
      </c>
      <c r="C82" s="30">
        <v>17852</v>
      </c>
      <c r="D82" s="31" t="s">
        <v>103</v>
      </c>
      <c r="E82" s="28" t="s">
        <v>34</v>
      </c>
      <c r="F82" s="48">
        <v>5</v>
      </c>
      <c r="G82" s="38" t="s">
        <v>25</v>
      </c>
      <c r="H82" s="32" t="s">
        <v>32</v>
      </c>
      <c r="I82" s="26"/>
      <c r="J82" s="27"/>
      <c r="K82" s="40">
        <v>142.6</v>
      </c>
      <c r="L82" s="40">
        <f t="shared" si="1"/>
        <v>713</v>
      </c>
      <c r="M82" s="39"/>
      <c r="N82" s="20"/>
      <c r="O82" s="9"/>
      <c r="P82" s="2"/>
      <c r="Q82" s="2"/>
    </row>
    <row r="83" spans="1:17" s="10" customFormat="1" ht="48.75" customHeight="1">
      <c r="A83" s="25">
        <v>76</v>
      </c>
      <c r="B83" s="29">
        <v>1031507</v>
      </c>
      <c r="C83" s="30">
        <v>17835</v>
      </c>
      <c r="D83" s="31" t="s">
        <v>104</v>
      </c>
      <c r="E83" s="28" t="s">
        <v>34</v>
      </c>
      <c r="F83" s="48">
        <v>6</v>
      </c>
      <c r="G83" s="38" t="s">
        <v>25</v>
      </c>
      <c r="H83" s="32" t="s">
        <v>32</v>
      </c>
      <c r="I83" s="26"/>
      <c r="J83" s="27"/>
      <c r="K83" s="40">
        <v>135.01</v>
      </c>
      <c r="L83" s="40">
        <f t="shared" si="1"/>
        <v>810.06</v>
      </c>
      <c r="M83" s="39"/>
      <c r="N83" s="20"/>
      <c r="O83" s="9"/>
      <c r="P83" s="2"/>
      <c r="Q83" s="2"/>
    </row>
    <row r="84" spans="1:17" s="10" customFormat="1" ht="48.75" customHeight="1">
      <c r="A84" s="25">
        <v>77</v>
      </c>
      <c r="B84" s="29">
        <v>1294173</v>
      </c>
      <c r="C84" s="30">
        <v>17198</v>
      </c>
      <c r="D84" s="31" t="s">
        <v>105</v>
      </c>
      <c r="E84" s="28" t="s">
        <v>34</v>
      </c>
      <c r="F84" s="48">
        <v>15</v>
      </c>
      <c r="G84" s="38" t="s">
        <v>25</v>
      </c>
      <c r="H84" s="32" t="s">
        <v>32</v>
      </c>
      <c r="I84" s="26"/>
      <c r="J84" s="27"/>
      <c r="K84" s="40">
        <v>1679.15</v>
      </c>
      <c r="L84" s="40">
        <f t="shared" si="1"/>
        <v>25187.25</v>
      </c>
      <c r="M84" s="39"/>
      <c r="N84" s="20"/>
      <c r="O84" s="9"/>
      <c r="P84" s="2"/>
      <c r="Q84" s="2"/>
    </row>
    <row r="85" spans="1:17" s="10" customFormat="1" ht="48.75" customHeight="1">
      <c r="A85" s="25">
        <v>78</v>
      </c>
      <c r="B85" s="29">
        <v>1032582</v>
      </c>
      <c r="C85" s="30">
        <v>17837</v>
      </c>
      <c r="D85" s="31" t="s">
        <v>106</v>
      </c>
      <c r="E85" s="28" t="s">
        <v>34</v>
      </c>
      <c r="F85" s="48">
        <v>20</v>
      </c>
      <c r="G85" s="38" t="s">
        <v>25</v>
      </c>
      <c r="H85" s="32" t="s">
        <v>32</v>
      </c>
      <c r="I85" s="26"/>
      <c r="J85" s="27"/>
      <c r="K85" s="40">
        <v>2024.85</v>
      </c>
      <c r="L85" s="40">
        <f t="shared" si="1"/>
        <v>40497</v>
      </c>
      <c r="M85" s="39"/>
      <c r="N85" s="20"/>
      <c r="O85" s="9"/>
      <c r="P85" s="2"/>
      <c r="Q85" s="2"/>
    </row>
    <row r="86" spans="1:17" s="10" customFormat="1" ht="48.75" customHeight="1">
      <c r="A86" s="25">
        <v>79</v>
      </c>
      <c r="B86" s="29">
        <v>1032582</v>
      </c>
      <c r="C86" s="30">
        <v>17837</v>
      </c>
      <c r="D86" s="31" t="s">
        <v>106</v>
      </c>
      <c r="E86" s="28" t="s">
        <v>34</v>
      </c>
      <c r="F86" s="48">
        <v>2</v>
      </c>
      <c r="G86" s="38" t="s">
        <v>25</v>
      </c>
      <c r="H86" s="32" t="s">
        <v>32</v>
      </c>
      <c r="I86" s="26"/>
      <c r="J86" s="27"/>
      <c r="K86" s="40">
        <v>832.44</v>
      </c>
      <c r="L86" s="40">
        <f t="shared" si="1"/>
        <v>1664.88</v>
      </c>
      <c r="M86" s="39"/>
      <c r="N86" s="20"/>
      <c r="O86" s="9"/>
      <c r="P86" s="2"/>
      <c r="Q86" s="2"/>
    </row>
    <row r="87" spans="1:17" s="10" customFormat="1" ht="48.75" customHeight="1">
      <c r="A87" s="25">
        <v>80</v>
      </c>
      <c r="B87" s="29">
        <v>1159300</v>
      </c>
      <c r="C87" s="30">
        <v>17570</v>
      </c>
      <c r="D87" s="31" t="s">
        <v>107</v>
      </c>
      <c r="E87" s="28" t="s">
        <v>34</v>
      </c>
      <c r="F87" s="48">
        <v>14</v>
      </c>
      <c r="G87" s="38" t="s">
        <v>25</v>
      </c>
      <c r="H87" s="32" t="s">
        <v>32</v>
      </c>
      <c r="I87" s="26"/>
      <c r="J87" s="27"/>
      <c r="K87" s="40">
        <v>3380.16</v>
      </c>
      <c r="L87" s="40">
        <f t="shared" si="1"/>
        <v>47322.24</v>
      </c>
      <c r="M87" s="39"/>
      <c r="N87" s="20"/>
      <c r="O87" s="9"/>
      <c r="P87" s="2"/>
      <c r="Q87" s="2"/>
    </row>
    <row r="88" spans="1:17" s="10" customFormat="1" ht="48.75" customHeight="1">
      <c r="A88" s="25">
        <v>81</v>
      </c>
      <c r="B88" s="29">
        <v>1159300</v>
      </c>
      <c r="C88" s="30">
        <v>17570</v>
      </c>
      <c r="D88" s="31" t="s">
        <v>107</v>
      </c>
      <c r="E88" s="28" t="s">
        <v>34</v>
      </c>
      <c r="F88" s="48">
        <v>1</v>
      </c>
      <c r="G88" s="38" t="s">
        <v>25</v>
      </c>
      <c r="H88" s="32" t="s">
        <v>32</v>
      </c>
      <c r="I88" s="26"/>
      <c r="J88" s="27"/>
      <c r="K88" s="40">
        <v>43683.04</v>
      </c>
      <c r="L88" s="40">
        <f t="shared" si="1"/>
        <v>43683.04</v>
      </c>
      <c r="M88" s="39"/>
      <c r="N88" s="20"/>
      <c r="O88" s="9"/>
      <c r="P88" s="2"/>
      <c r="Q88" s="2"/>
    </row>
    <row r="89" spans="1:17" s="10" customFormat="1" ht="48.75" customHeight="1">
      <c r="A89" s="25">
        <v>82</v>
      </c>
      <c r="B89" s="29">
        <v>1572135</v>
      </c>
      <c r="C89" s="30">
        <v>18154</v>
      </c>
      <c r="D89" s="31" t="s">
        <v>108</v>
      </c>
      <c r="E89" s="28" t="s">
        <v>34</v>
      </c>
      <c r="F89" s="48">
        <v>8</v>
      </c>
      <c r="G89" s="38" t="s">
        <v>25</v>
      </c>
      <c r="H89" s="32" t="s">
        <v>32</v>
      </c>
      <c r="I89" s="26"/>
      <c r="J89" s="27"/>
      <c r="K89" s="40">
        <v>197.64</v>
      </c>
      <c r="L89" s="40">
        <f t="shared" si="1"/>
        <v>1581.12</v>
      </c>
      <c r="M89" s="39"/>
      <c r="N89" s="20"/>
      <c r="O89" s="9"/>
      <c r="P89" s="2"/>
      <c r="Q89" s="2"/>
    </row>
    <row r="90" spans="1:17" s="10" customFormat="1" ht="48.75" customHeight="1">
      <c r="A90" s="25">
        <v>83</v>
      </c>
      <c r="B90" s="29">
        <v>1047251</v>
      </c>
      <c r="C90" s="30">
        <v>18155</v>
      </c>
      <c r="D90" s="31" t="s">
        <v>109</v>
      </c>
      <c r="E90" s="28" t="s">
        <v>34</v>
      </c>
      <c r="F90" s="48">
        <v>3</v>
      </c>
      <c r="G90" s="38" t="s">
        <v>25</v>
      </c>
      <c r="H90" s="32" t="s">
        <v>32</v>
      </c>
      <c r="I90" s="26"/>
      <c r="J90" s="27"/>
      <c r="K90" s="40">
        <v>329.4</v>
      </c>
      <c r="L90" s="40">
        <f t="shared" si="1"/>
        <v>988.2</v>
      </c>
      <c r="M90" s="39"/>
      <c r="N90" s="20"/>
      <c r="O90" s="9"/>
      <c r="P90" s="2"/>
      <c r="Q90" s="2"/>
    </row>
    <row r="91" spans="1:17" s="10" customFormat="1" ht="48.75" customHeight="1">
      <c r="A91" s="25">
        <v>84</v>
      </c>
      <c r="B91" s="29">
        <v>1047251</v>
      </c>
      <c r="C91" s="30">
        <v>18155</v>
      </c>
      <c r="D91" s="31" t="s">
        <v>109</v>
      </c>
      <c r="E91" s="28" t="s">
        <v>34</v>
      </c>
      <c r="F91" s="48">
        <v>2</v>
      </c>
      <c r="G91" s="38" t="s">
        <v>25</v>
      </c>
      <c r="H91" s="32" t="s">
        <v>32</v>
      </c>
      <c r="I91" s="26"/>
      <c r="J91" s="27"/>
      <c r="K91" s="40">
        <v>329.4</v>
      </c>
      <c r="L91" s="40">
        <f t="shared" si="1"/>
        <v>658.8</v>
      </c>
      <c r="M91" s="39"/>
      <c r="N91" s="20"/>
      <c r="O91" s="9"/>
      <c r="P91" s="2"/>
      <c r="Q91" s="2"/>
    </row>
    <row r="92" spans="1:17" s="10" customFormat="1" ht="48.75" customHeight="1">
      <c r="A92" s="25">
        <v>85</v>
      </c>
      <c r="B92" s="29">
        <v>1053018</v>
      </c>
      <c r="C92" s="30">
        <v>17831</v>
      </c>
      <c r="D92" s="31" t="s">
        <v>110</v>
      </c>
      <c r="E92" s="28" t="s">
        <v>34</v>
      </c>
      <c r="F92" s="48">
        <v>10</v>
      </c>
      <c r="G92" s="38" t="s">
        <v>25</v>
      </c>
      <c r="H92" s="32" t="s">
        <v>32</v>
      </c>
      <c r="I92" s="26"/>
      <c r="J92" s="27"/>
      <c r="K92" s="40">
        <v>139.52</v>
      </c>
      <c r="L92" s="40">
        <f t="shared" si="1"/>
        <v>1395.2</v>
      </c>
      <c r="M92" s="39"/>
      <c r="N92" s="20"/>
      <c r="O92" s="9"/>
      <c r="P92" s="2"/>
      <c r="Q92" s="2"/>
    </row>
    <row r="93" spans="1:17" s="10" customFormat="1" ht="48.75" customHeight="1">
      <c r="A93" s="25">
        <v>86</v>
      </c>
      <c r="B93" s="29">
        <v>1283278</v>
      </c>
      <c r="C93" s="30">
        <v>17833</v>
      </c>
      <c r="D93" s="31" t="s">
        <v>111</v>
      </c>
      <c r="E93" s="28" t="s">
        <v>34</v>
      </c>
      <c r="F93" s="48">
        <v>1</v>
      </c>
      <c r="G93" s="38" t="s">
        <v>25</v>
      </c>
      <c r="H93" s="32" t="s">
        <v>32</v>
      </c>
      <c r="I93" s="26"/>
      <c r="J93" s="27"/>
      <c r="K93" s="40">
        <v>165.64</v>
      </c>
      <c r="L93" s="40">
        <f t="shared" si="1"/>
        <v>165.64</v>
      </c>
      <c r="M93" s="39"/>
      <c r="N93" s="20"/>
      <c r="O93" s="9"/>
      <c r="P93" s="2"/>
      <c r="Q93" s="2"/>
    </row>
    <row r="94" spans="1:17" s="10" customFormat="1" ht="48.75" customHeight="1">
      <c r="A94" s="25">
        <v>87</v>
      </c>
      <c r="B94" s="29">
        <v>1188892</v>
      </c>
      <c r="C94" s="30" t="s">
        <v>112</v>
      </c>
      <c r="D94" s="31" t="s">
        <v>113</v>
      </c>
      <c r="E94" s="28" t="s">
        <v>34</v>
      </c>
      <c r="F94" s="48">
        <v>2</v>
      </c>
      <c r="G94" s="38" t="s">
        <v>25</v>
      </c>
      <c r="H94" s="32" t="s">
        <v>32</v>
      </c>
      <c r="I94" s="26"/>
      <c r="J94" s="27"/>
      <c r="K94" s="40">
        <v>136.37</v>
      </c>
      <c r="L94" s="40">
        <f t="shared" si="1"/>
        <v>272.74</v>
      </c>
      <c r="M94" s="39"/>
      <c r="N94" s="20"/>
      <c r="O94" s="9"/>
      <c r="P94" s="2"/>
      <c r="Q94" s="2"/>
    </row>
    <row r="95" spans="1:17" s="10" customFormat="1" ht="48.75" customHeight="1">
      <c r="A95" s="25">
        <v>88</v>
      </c>
      <c r="B95" s="29">
        <v>1188892</v>
      </c>
      <c r="C95" s="30" t="s">
        <v>112</v>
      </c>
      <c r="D95" s="31" t="s">
        <v>113</v>
      </c>
      <c r="E95" s="28" t="s">
        <v>34</v>
      </c>
      <c r="F95" s="48">
        <v>1</v>
      </c>
      <c r="G95" s="38" t="s">
        <v>25</v>
      </c>
      <c r="H95" s="32" t="s">
        <v>32</v>
      </c>
      <c r="I95" s="26"/>
      <c r="J95" s="27"/>
      <c r="K95" s="40">
        <v>136.37</v>
      </c>
      <c r="L95" s="40">
        <f t="shared" si="1"/>
        <v>136.37</v>
      </c>
      <c r="M95" s="39"/>
      <c r="N95" s="20"/>
      <c r="O95" s="9"/>
      <c r="P95" s="2"/>
      <c r="Q95" s="2"/>
    </row>
    <row r="96" spans="1:17" s="4" customFormat="1" ht="16.5" customHeight="1">
      <c r="A96" s="21"/>
      <c r="B96" s="22"/>
      <c r="C96" s="22"/>
      <c r="D96" s="22"/>
      <c r="E96" s="22"/>
      <c r="F96" s="22"/>
      <c r="G96" s="24"/>
      <c r="H96" s="22"/>
      <c r="I96" s="22"/>
      <c r="J96" s="22"/>
      <c r="K96" s="33" t="s">
        <v>2</v>
      </c>
      <c r="L96" s="34">
        <f>SUM(L8:L95)</f>
        <v>847750.0499999999</v>
      </c>
      <c r="M96" s="36"/>
      <c r="N96" s="36"/>
      <c r="O96" s="15" t="s">
        <v>19</v>
      </c>
      <c r="P96" s="2"/>
      <c r="Q96" s="2"/>
    </row>
    <row r="97" spans="1:15" ht="25.5" customHeight="1">
      <c r="A97" s="61" t="s">
        <v>18</v>
      </c>
      <c r="B97" s="63"/>
      <c r="C97" s="63"/>
      <c r="D97" s="63"/>
      <c r="E97" s="63"/>
      <c r="F97" s="63"/>
      <c r="G97" s="63"/>
      <c r="H97" s="63"/>
      <c r="I97" s="23"/>
      <c r="J97" s="23"/>
      <c r="K97" s="23"/>
      <c r="L97" s="42">
        <f>ROUND(L96*1.2,2)</f>
        <v>1017300.06</v>
      </c>
      <c r="M97" s="37"/>
      <c r="N97" s="37"/>
      <c r="O97" s="14" t="s">
        <v>30</v>
      </c>
    </row>
    <row r="98" spans="1:17" s="7" customFormat="1" ht="32.25" customHeight="1">
      <c r="A98" s="66" t="s">
        <v>1</v>
      </c>
      <c r="B98" s="66"/>
      <c r="C98" s="66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2"/>
      <c r="Q98" s="2"/>
    </row>
    <row r="99" spans="1:15" ht="15.75" customHeight="1">
      <c r="A99" s="65" t="s">
        <v>6</v>
      </c>
      <c r="B99" s="65"/>
      <c r="C99" s="65"/>
      <c r="D99" s="6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</row>
    <row r="100" spans="1:15" ht="15.75" customHeight="1">
      <c r="A100" s="65" t="s">
        <v>7</v>
      </c>
      <c r="B100" s="65"/>
      <c r="C100" s="65"/>
      <c r="D100" s="6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</row>
    <row r="101" spans="1:15" ht="15.75" customHeight="1">
      <c r="A101" s="65" t="s">
        <v>33</v>
      </c>
      <c r="B101" s="65"/>
      <c r="C101" s="65"/>
      <c r="D101" s="6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</row>
    <row r="102" spans="1:18" ht="60" customHeight="1">
      <c r="A102" s="65" t="s">
        <v>8</v>
      </c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R102" s="16"/>
    </row>
    <row r="103" spans="1:14" ht="28.5" customHeight="1">
      <c r="A103" s="64" t="s">
        <v>20</v>
      </c>
      <c r="B103" s="64"/>
      <c r="C103" s="64"/>
      <c r="D103" s="64"/>
      <c r="E103" s="64"/>
      <c r="F103" s="17"/>
      <c r="G103" s="18"/>
      <c r="H103" s="18"/>
      <c r="I103" s="3"/>
      <c r="J103" s="18" t="s">
        <v>21</v>
      </c>
      <c r="K103" s="19"/>
      <c r="L103" s="19"/>
      <c r="M103" s="19"/>
      <c r="N103" s="19"/>
    </row>
    <row r="104" spans="1:14" ht="28.5" customHeight="1">
      <c r="A104" s="59" t="s">
        <v>22</v>
      </c>
      <c r="B104" s="59" t="s">
        <v>23</v>
      </c>
      <c r="C104" s="59"/>
      <c r="D104" s="59"/>
      <c r="E104" s="59"/>
      <c r="F104" s="60" t="s">
        <v>24</v>
      </c>
      <c r="G104" s="60"/>
      <c r="H104" s="60"/>
      <c r="I104" s="3"/>
      <c r="J104" s="19"/>
      <c r="K104" s="19"/>
      <c r="L104" s="19"/>
      <c r="M104" s="19"/>
      <c r="N104" s="19"/>
    </row>
    <row r="105" spans="4:15" ht="15">
      <c r="D105" s="3"/>
      <c r="E105" s="6"/>
      <c r="F105" s="3"/>
      <c r="G105" s="3"/>
      <c r="H105" s="3"/>
      <c r="I105" s="3"/>
      <c r="J105" s="3"/>
      <c r="K105" s="3"/>
      <c r="L105" s="3"/>
      <c r="M105" s="3"/>
      <c r="N105" s="3"/>
      <c r="O105" s="7"/>
    </row>
  </sheetData>
  <sheetProtection/>
  <autoFilter ref="A7:O104"/>
  <mergeCells count="26">
    <mergeCell ref="A2:O2"/>
    <mergeCell ref="A1:O1"/>
    <mergeCell ref="A100:D100"/>
    <mergeCell ref="A101:D101"/>
    <mergeCell ref="A99:D99"/>
    <mergeCell ref="B5:B6"/>
    <mergeCell ref="J5:J6"/>
    <mergeCell ref="L4:L6"/>
    <mergeCell ref="B4:J4"/>
    <mergeCell ref="N4:N6"/>
    <mergeCell ref="A104:E104"/>
    <mergeCell ref="F104:H104"/>
    <mergeCell ref="F5:F6"/>
    <mergeCell ref="I5:I6"/>
    <mergeCell ref="G5:H5"/>
    <mergeCell ref="C5:C6"/>
    <mergeCell ref="A97:H97"/>
    <mergeCell ref="A103:E103"/>
    <mergeCell ref="A102:O102"/>
    <mergeCell ref="A98:C98"/>
    <mergeCell ref="O4:O6"/>
    <mergeCell ref="E5:E6"/>
    <mergeCell ref="M4:M6"/>
    <mergeCell ref="D5:D6"/>
    <mergeCell ref="A4:A6"/>
    <mergeCell ref="K4:K6"/>
  </mergeCells>
  <dataValidations count="1">
    <dataValidation operator="lessThanOrEqual" allowBlank="1" showInputMessage="1" showErrorMessage="1" sqref="B8:B95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6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2021-11-08T10:37:14Z</dcterms:modified>
  <cp:category/>
  <cp:version/>
  <cp:contentType/>
  <cp:contentStatus/>
</cp:coreProperties>
</file>