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48" windowWidth="22200" windowHeight="4620" activeTab="0"/>
  </bookViews>
  <sheets>
    <sheet name="РНХн" sheetId="1" r:id="rId1"/>
  </sheets>
  <definedNames>
    <definedName name="_xlnm._FilterDatabase" localSheetId="0" hidden="1">'РНХн'!$A$7:$P$31</definedName>
    <definedName name="_xlnm.Print_Area" localSheetId="0">'РНХн'!$A$1:$P$31</definedName>
  </definedNames>
  <calcPr calcMode="manual" fullCalcOnLoad="1"/>
</workbook>
</file>

<file path=xl/sharedStrings.xml><?xml version="1.0" encoding="utf-8"?>
<sst xmlns="http://schemas.openxmlformats.org/spreadsheetml/2006/main" count="101" uniqueCount="55">
  <si>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</si>
  <si>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</si>
  <si>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</si>
  <si>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</si>
  <si>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</si>
  <si>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</si>
  <si>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</si>
  <si>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</si>
  <si>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</si>
  <si>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</si>
  <si>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</si>
  <si>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</si>
  <si>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</si>
  <si>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</si>
  <si>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</si>
  <si>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</si>
  <si>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</si>
  <si>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</si>
  <si>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</si>
  <si>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</si>
  <si>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</si>
  <si>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</si>
  <si>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</si>
  <si>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</si>
  <si>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</si>
  <si>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</si>
  <si>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</si>
  <si>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</si>
  <si>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</si>
  <si>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</si>
  <si>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</si>
  <si>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</si>
  <si>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</si>
  <si>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</si>
  <si>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КГ</t>
  </si>
  <si>
    <t>ЦентрСклад 25</t>
  </si>
  <si>
    <t>ПРУТОК АЛЮМИНИЕВЫЙ Д16Т  70</t>
  </si>
  <si>
    <t>ПРУТОК АЛЮМИНИЕВЫЙ Д16Т  90</t>
  </si>
  <si>
    <t>131326</t>
  </si>
  <si>
    <t>130101</t>
  </si>
  <si>
    <t>Припой П-14 ф3,0мм ФК-235</t>
  </si>
  <si>
    <t>Припой твердый серебряный L-AG 30</t>
  </si>
  <si>
    <t>130908</t>
  </si>
  <si>
    <t>454575</t>
  </si>
  <si>
    <t>Проволока ДКРНМ 1,2 БТ МНМц43-0,5</t>
  </si>
  <si>
    <t>Проволока ДКРНТ 1,5 МНМц43-0,5</t>
  </si>
  <si>
    <t>130348</t>
  </si>
  <si>
    <t>Труба медная ДКРНМ 8Х1Х200 М1</t>
  </si>
  <si>
    <t>Припой П-14сфФК-320</t>
  </si>
  <si>
    <t>Проволока ДКРХМ 1,5 БТ НМцАК2-2-1</t>
  </si>
  <si>
    <t>Проволока ДКРНМ 3,0 БТ БРБ2</t>
  </si>
  <si>
    <t>Труба медная ДКРНМ 14Х2 НД М2</t>
  </si>
  <si>
    <t>Труба медная ДКРНМ 18Х2 НД М1</t>
  </si>
  <si>
    <t>Труба медная ДКРНМ 8Х2 БТ М1</t>
  </si>
  <si>
    <t>Лот № 2021/11-59 - Прокат из цветных металлов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</si>
</sst>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90" zoomScaleSheetLayoutView="90" workbookViewId="0" topLeftCell="A15">
      <selection activeCell="A8" sqref="A8:A22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0.625" style="2" hidden="1" customWidth="1"/>
    <col min="10" max="10" width="14.125" style="2" hidden="1" customWidth="1"/>
    <col min="11" max="11" width="12.875" style="2" customWidth="1"/>
    <col min="12" max="13" width="16.50390625" style="2" customWidth="1"/>
    <col min="14" max="14" width="12.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5039062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33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1087459</v>
      </c>
      <c r="C8" s="30">
        <v>130342</v>
      </c>
      <c r="D8" s="31" t="s">
        <v>36</v>
      </c>
      <c r="E8" s="28" t="s">
        <v>34</v>
      </c>
      <c r="F8" s="48">
        <v>174</v>
      </c>
      <c r="G8" s="38" t="s">
        <v>25</v>
      </c>
      <c r="H8" s="32" t="s">
        <v>35</v>
      </c>
      <c r="I8" s="26"/>
      <c r="J8" s="27"/>
      <c r="K8" s="40">
        <v>68.82</v>
      </c>
      <c r="L8" s="40">
        <f>ROUND(K8*F8,2)</f>
        <v>11974.68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1441293</v>
      </c>
      <c r="C9" s="30">
        <v>130335</v>
      </c>
      <c r="D9" s="31" t="s">
        <v>37</v>
      </c>
      <c r="E9" s="28" t="s">
        <v>34</v>
      </c>
      <c r="F9" s="48">
        <v>209</v>
      </c>
      <c r="G9" s="38" t="s">
        <v>25</v>
      </c>
      <c r="H9" s="32" t="s">
        <v>35</v>
      </c>
      <c r="I9" s="26"/>
      <c r="J9" s="27"/>
      <c r="K9" s="40">
        <v>69.29</v>
      </c>
      <c r="L9" s="40">
        <f aca="true" t="shared" si="0" ref="L9:L22">ROUND(K9*F9,2)</f>
        <v>14481.61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1559335</v>
      </c>
      <c r="C10" s="30" t="s">
        <v>38</v>
      </c>
      <c r="D10" s="31" t="s">
        <v>40</v>
      </c>
      <c r="E10" s="28" t="s">
        <v>34</v>
      </c>
      <c r="F10" s="48">
        <v>26</v>
      </c>
      <c r="G10" s="38" t="s">
        <v>25</v>
      </c>
      <c r="H10" s="32" t="s">
        <v>35</v>
      </c>
      <c r="I10" s="26"/>
      <c r="J10" s="27"/>
      <c r="K10" s="40">
        <v>523.7</v>
      </c>
      <c r="L10" s="40">
        <f t="shared" si="0"/>
        <v>13616.2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1206090</v>
      </c>
      <c r="C11" s="30" t="s">
        <v>39</v>
      </c>
      <c r="D11" s="31" t="s">
        <v>41</v>
      </c>
      <c r="E11" s="28" t="s">
        <v>34</v>
      </c>
      <c r="F11" s="48">
        <v>4</v>
      </c>
      <c r="G11" s="38" t="s">
        <v>25</v>
      </c>
      <c r="H11" s="32" t="s">
        <v>35</v>
      </c>
      <c r="I11" s="26"/>
      <c r="J11" s="27"/>
      <c r="K11" s="40">
        <v>11384.78</v>
      </c>
      <c r="L11" s="40">
        <f t="shared" si="0"/>
        <v>45539.12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1439111</v>
      </c>
      <c r="C12" s="30" t="s">
        <v>42</v>
      </c>
      <c r="D12" s="31" t="s">
        <v>44</v>
      </c>
      <c r="E12" s="28" t="s">
        <v>34</v>
      </c>
      <c r="F12" s="48">
        <v>13</v>
      </c>
      <c r="G12" s="38" t="s">
        <v>25</v>
      </c>
      <c r="H12" s="32" t="s">
        <v>35</v>
      </c>
      <c r="I12" s="26"/>
      <c r="J12" s="27"/>
      <c r="K12" s="40">
        <v>639.14</v>
      </c>
      <c r="L12" s="40">
        <f t="shared" si="0"/>
        <v>8308.82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1825216</v>
      </c>
      <c r="C13" s="30" t="s">
        <v>43</v>
      </c>
      <c r="D13" s="31" t="s">
        <v>45</v>
      </c>
      <c r="E13" s="28" t="s">
        <v>34</v>
      </c>
      <c r="F13" s="48">
        <v>6.4</v>
      </c>
      <c r="G13" s="38" t="s">
        <v>25</v>
      </c>
      <c r="H13" s="32" t="s">
        <v>35</v>
      </c>
      <c r="I13" s="26"/>
      <c r="J13" s="27"/>
      <c r="K13" s="40">
        <v>639.14</v>
      </c>
      <c r="L13" s="40">
        <f t="shared" si="0"/>
        <v>4090.5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1825216</v>
      </c>
      <c r="C14" s="30" t="s">
        <v>43</v>
      </c>
      <c r="D14" s="31" t="s">
        <v>45</v>
      </c>
      <c r="E14" s="28" t="s">
        <v>34</v>
      </c>
      <c r="F14" s="48">
        <v>25.85</v>
      </c>
      <c r="G14" s="38" t="s">
        <v>25</v>
      </c>
      <c r="H14" s="32" t="s">
        <v>35</v>
      </c>
      <c r="I14" s="26"/>
      <c r="J14" s="27"/>
      <c r="K14" s="40">
        <v>635.56</v>
      </c>
      <c r="L14" s="40">
        <f t="shared" si="0"/>
        <v>16429.23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1080322</v>
      </c>
      <c r="C15" s="30" t="s">
        <v>46</v>
      </c>
      <c r="D15" s="31" t="s">
        <v>47</v>
      </c>
      <c r="E15" s="28" t="s">
        <v>34</v>
      </c>
      <c r="F15" s="48">
        <v>5.4</v>
      </c>
      <c r="G15" s="38" t="s">
        <v>25</v>
      </c>
      <c r="H15" s="32" t="s">
        <v>35</v>
      </c>
      <c r="I15" s="26"/>
      <c r="J15" s="27"/>
      <c r="K15" s="40">
        <v>503.9</v>
      </c>
      <c r="L15" s="40">
        <f t="shared" si="0"/>
        <v>2721.06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9004823</v>
      </c>
      <c r="C16" s="30">
        <v>130434</v>
      </c>
      <c r="D16" s="31" t="s">
        <v>48</v>
      </c>
      <c r="E16" s="28" t="s">
        <v>34</v>
      </c>
      <c r="F16" s="48">
        <v>8</v>
      </c>
      <c r="G16" s="38" t="s">
        <v>25</v>
      </c>
      <c r="H16" s="32" t="s">
        <v>35</v>
      </c>
      <c r="I16" s="26"/>
      <c r="J16" s="27"/>
      <c r="K16" s="40">
        <v>543.04</v>
      </c>
      <c r="L16" s="40">
        <f t="shared" si="0"/>
        <v>4344.32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1876585</v>
      </c>
      <c r="C17" s="30">
        <v>130907</v>
      </c>
      <c r="D17" s="31" t="s">
        <v>49</v>
      </c>
      <c r="E17" s="28" t="s">
        <v>34</v>
      </c>
      <c r="F17" s="48">
        <v>0.045</v>
      </c>
      <c r="G17" s="38" t="s">
        <v>25</v>
      </c>
      <c r="H17" s="32" t="s">
        <v>35</v>
      </c>
      <c r="I17" s="26"/>
      <c r="J17" s="27"/>
      <c r="K17" s="40">
        <v>639794.67</v>
      </c>
      <c r="L17" s="40">
        <f t="shared" si="0"/>
        <v>28790.76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1262341</v>
      </c>
      <c r="C18" s="30">
        <v>130362</v>
      </c>
      <c r="D18" s="31" t="s">
        <v>50</v>
      </c>
      <c r="E18" s="28" t="s">
        <v>34</v>
      </c>
      <c r="F18" s="48">
        <v>20.5</v>
      </c>
      <c r="G18" s="38" t="s">
        <v>25</v>
      </c>
      <c r="H18" s="32" t="s">
        <v>35</v>
      </c>
      <c r="I18" s="26"/>
      <c r="J18" s="27"/>
      <c r="K18" s="40">
        <v>843.85</v>
      </c>
      <c r="L18" s="40">
        <f t="shared" si="0"/>
        <v>17298.93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1144490</v>
      </c>
      <c r="C19" s="30">
        <v>130107</v>
      </c>
      <c r="D19" s="31" t="s">
        <v>51</v>
      </c>
      <c r="E19" s="28" t="s">
        <v>34</v>
      </c>
      <c r="F19" s="48">
        <v>49.5</v>
      </c>
      <c r="G19" s="38" t="s">
        <v>25</v>
      </c>
      <c r="H19" s="32" t="s">
        <v>35</v>
      </c>
      <c r="I19" s="26"/>
      <c r="J19" s="27"/>
      <c r="K19" s="40">
        <v>478.83</v>
      </c>
      <c r="L19" s="40">
        <f t="shared" si="0"/>
        <v>23702.09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1060563</v>
      </c>
      <c r="C20" s="30">
        <v>130272</v>
      </c>
      <c r="D20" s="31" t="s">
        <v>52</v>
      </c>
      <c r="E20" s="28" t="s">
        <v>34</v>
      </c>
      <c r="F20" s="48">
        <v>57.8</v>
      </c>
      <c r="G20" s="38" t="s">
        <v>25</v>
      </c>
      <c r="H20" s="32" t="s">
        <v>35</v>
      </c>
      <c r="I20" s="26"/>
      <c r="J20" s="27"/>
      <c r="K20" s="40">
        <v>364.43</v>
      </c>
      <c r="L20" s="40">
        <f t="shared" si="0"/>
        <v>21064.05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1313104</v>
      </c>
      <c r="C21" s="30">
        <v>130273</v>
      </c>
      <c r="D21" s="31" t="s">
        <v>53</v>
      </c>
      <c r="E21" s="28" t="s">
        <v>34</v>
      </c>
      <c r="F21" s="48">
        <v>3</v>
      </c>
      <c r="G21" s="38" t="s">
        <v>25</v>
      </c>
      <c r="H21" s="32" t="s">
        <v>35</v>
      </c>
      <c r="I21" s="26"/>
      <c r="J21" s="27"/>
      <c r="K21" s="40">
        <v>503.9</v>
      </c>
      <c r="L21" s="40">
        <f t="shared" si="0"/>
        <v>1511.7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1313104</v>
      </c>
      <c r="C22" s="30">
        <v>130273</v>
      </c>
      <c r="D22" s="31" t="s">
        <v>53</v>
      </c>
      <c r="E22" s="28" t="s">
        <v>34</v>
      </c>
      <c r="F22" s="48">
        <v>300</v>
      </c>
      <c r="G22" s="38" t="s">
        <v>25</v>
      </c>
      <c r="H22" s="32" t="s">
        <v>35</v>
      </c>
      <c r="I22" s="26"/>
      <c r="J22" s="27"/>
      <c r="K22" s="40">
        <v>503.9</v>
      </c>
      <c r="L22" s="40">
        <f t="shared" si="0"/>
        <v>151170</v>
      </c>
      <c r="M22" s="49"/>
      <c r="N22" s="39"/>
      <c r="O22" s="20"/>
      <c r="P22" s="9"/>
      <c r="Q22" s="2"/>
      <c r="R22" s="2"/>
    </row>
    <row r="23" spans="1:18" s="4" customFormat="1" ht="16.5" customHeight="1">
      <c r="A23" s="21"/>
      <c r="B23" s="22"/>
      <c r="C23" s="22"/>
      <c r="D23" s="22"/>
      <c r="E23" s="22"/>
      <c r="F23" s="22"/>
      <c r="G23" s="24"/>
      <c r="H23" s="22"/>
      <c r="I23" s="22"/>
      <c r="J23" s="22"/>
      <c r="K23" s="33" t="s">
        <v>2</v>
      </c>
      <c r="L23" s="34">
        <f>SUM(L8:L22)</f>
        <v>365043.07</v>
      </c>
      <c r="M23" s="36"/>
      <c r="N23" s="36"/>
      <c r="O23" s="36"/>
      <c r="P23" s="15" t="s">
        <v>19</v>
      </c>
      <c r="Q23" s="2"/>
      <c r="R23" s="2"/>
    </row>
    <row r="24" spans="1:16" ht="25.5" customHeight="1">
      <c r="A24" s="59" t="s">
        <v>18</v>
      </c>
      <c r="B24" s="60"/>
      <c r="C24" s="60"/>
      <c r="D24" s="60"/>
      <c r="E24" s="60"/>
      <c r="F24" s="60"/>
      <c r="G24" s="60"/>
      <c r="H24" s="60"/>
      <c r="I24" s="23"/>
      <c r="J24" s="23"/>
      <c r="K24" s="23"/>
      <c r="L24" s="42">
        <f>ROUND(L23*1.2,2)</f>
        <v>438051.68</v>
      </c>
      <c r="M24" s="50"/>
      <c r="N24" s="37"/>
      <c r="O24" s="37"/>
      <c r="P24" s="14" t="s">
        <v>30</v>
      </c>
    </row>
    <row r="25" spans="1:18" s="7" customFormat="1" ht="32.25" customHeight="1">
      <c r="A25" s="66" t="s">
        <v>1</v>
      </c>
      <c r="B25" s="66"/>
      <c r="C25" s="6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2"/>
      <c r="R25" s="2"/>
    </row>
    <row r="26" spans="1:16" ht="15.75" customHeight="1">
      <c r="A26" s="53" t="s">
        <v>6</v>
      </c>
      <c r="B26" s="53"/>
      <c r="C26" s="53"/>
      <c r="D26" s="5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5.75" customHeight="1">
      <c r="A27" s="53" t="s">
        <v>7</v>
      </c>
      <c r="B27" s="53"/>
      <c r="C27" s="53"/>
      <c r="D27" s="5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5.75" customHeight="1">
      <c r="A28" s="53" t="s">
        <v>32</v>
      </c>
      <c r="B28" s="53"/>
      <c r="C28" s="53"/>
      <c r="D28" s="5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9" ht="60" customHeight="1">
      <c r="A29" s="53" t="s">
        <v>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S29" s="16"/>
    </row>
    <row r="30" spans="1:15" ht="28.5" customHeight="1">
      <c r="A30" s="65" t="s">
        <v>20</v>
      </c>
      <c r="B30" s="65"/>
      <c r="C30" s="65"/>
      <c r="D30" s="65"/>
      <c r="E30" s="65"/>
      <c r="F30" s="17"/>
      <c r="G30" s="18"/>
      <c r="H30" s="18"/>
      <c r="I30" s="3"/>
      <c r="J30" s="18" t="s">
        <v>21</v>
      </c>
      <c r="K30" s="19"/>
      <c r="L30" s="19"/>
      <c r="M30" s="19"/>
      <c r="N30" s="19"/>
      <c r="O30" s="19"/>
    </row>
    <row r="31" spans="1:15" ht="28.5" customHeight="1">
      <c r="A31" s="63" t="s">
        <v>22</v>
      </c>
      <c r="B31" s="63" t="s">
        <v>23</v>
      </c>
      <c r="C31" s="63"/>
      <c r="D31" s="63"/>
      <c r="E31" s="63"/>
      <c r="F31" s="64" t="s">
        <v>24</v>
      </c>
      <c r="G31" s="64"/>
      <c r="H31" s="64"/>
      <c r="I31" s="3"/>
      <c r="J31" s="19"/>
      <c r="K31" s="19"/>
      <c r="L31" s="19"/>
      <c r="M31" s="19"/>
      <c r="N31" s="19"/>
      <c r="O31" s="19"/>
    </row>
    <row r="32" spans="4:16" ht="13.5">
      <c r="D32" s="3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7"/>
    </row>
  </sheetData>
  <sheetProtection/>
  <autoFilter ref="A7:P31"/>
  <mergeCells count="27">
    <mergeCell ref="P4:P6"/>
    <mergeCell ref="E5:E6"/>
    <mergeCell ref="N4:N6"/>
    <mergeCell ref="D5:D6"/>
    <mergeCell ref="A4:A6"/>
    <mergeCell ref="K4:K6"/>
    <mergeCell ref="M4:M6"/>
    <mergeCell ref="A31:E31"/>
    <mergeCell ref="F31:H31"/>
    <mergeCell ref="F5:F6"/>
    <mergeCell ref="I5:I6"/>
    <mergeCell ref="G5:H5"/>
    <mergeCell ref="C5:C6"/>
    <mergeCell ref="A24:H24"/>
    <mergeCell ref="A30:E30"/>
    <mergeCell ref="A29:P29"/>
    <mergeCell ref="A25:C25"/>
    <mergeCell ref="A2:P2"/>
    <mergeCell ref="A1:P1"/>
    <mergeCell ref="A27:D27"/>
    <mergeCell ref="A28:D28"/>
    <mergeCell ref="A26:D26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2021-11-09T12:08:15Z</dcterms:modified>
  <cp:category/>
  <cp:version/>
  <cp:contentType/>
  <cp:contentStatus/>
</cp:coreProperties>
</file>