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'РНХн'!$A$7:$P$133</definedName>
    <definedName name="_xlnm.Print_Area" localSheetId="0">'РНХн'!$A$1:$P$133</definedName>
  </definedNames>
  <calcPr fullCalcOnLoad="1"/>
</workbook>
</file>

<file path=xl/sharedStrings.xml><?xml version="1.0" encoding="utf-8"?>
<sst xmlns="http://schemas.openxmlformats.org/spreadsheetml/2006/main" count="507" uniqueCount="156">
  <si>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</si>
  <si>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</si>
  <si>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</si>
  <si>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</si>
  <si>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</si>
  <si>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</si>
  <si>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</si>
  <si>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</si>
  <si>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</si>
  <si>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</si>
  <si>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</si>
  <si>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</si>
  <si>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</si>
  <si>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</si>
  <si>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</si>
  <si>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</si>
  <si>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</si>
  <si>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</si>
  <si>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</si>
  <si>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</si>
  <si>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</si>
  <si>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</si>
  <si>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</si>
  <si>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</si>
  <si>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</si>
  <si>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</si>
  <si>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</si>
  <si>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</si>
  <si>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</si>
  <si>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</si>
  <si>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</si>
  <si>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</si>
  <si>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</si>
  <si>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</si>
  <si>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ШТ</t>
  </si>
  <si>
    <t>ЦентрСклад 95</t>
  </si>
  <si>
    <t>ЦентрСклад 36</t>
  </si>
  <si>
    <t>ЦентрСкл38Прибор</t>
  </si>
  <si>
    <t>ТЕРМОМЕТР ТТУ-2.(-35..+50)/163</t>
  </si>
  <si>
    <t>СИГНАЛ ВК-4 ИСП.05 ПРИБОР ПРИЕМНО-КОНТРОЛЬНЫЙ</t>
  </si>
  <si>
    <t>УСТРОЙСТВО КОНТРОЛЯ СРАБАТЫВАНИЯ ДАТЧИКА ЗАГАЗОВАННОСТИ УЗС-24МИ</t>
  </si>
  <si>
    <t>КРЕПЕЖ КМЧ 08.895.166-51+КМЧ 08.895.104-50</t>
  </si>
  <si>
    <t>СУБМОДУЛЬ SC510 без CPU</t>
  </si>
  <si>
    <t>ТРАНКИНГОВЫЙ МОДУЛЬ ST-865 (M7)</t>
  </si>
  <si>
    <t>ОПРАВА УГЛОВАЯ ЗАЩИТНАЯ 285/104</t>
  </si>
  <si>
    <t>ТРАНКОВЫЙ МОДУЛЬ ST-865KW4</t>
  </si>
  <si>
    <t>ПРЕДОХРАНИТЕЛЬ FUSE 250mA 250V</t>
  </si>
  <si>
    <t>КЛАВИАТУРА К-29545912</t>
  </si>
  <si>
    <t>ИП101-07е -к1(ШТ+ШТ) Извещатель пожарный тепловой взрывозащищенный кл. А2</t>
  </si>
  <si>
    <t>БЛОК ПИТАНИЯ МП BUS</t>
  </si>
  <si>
    <t>АНТЕННА ДЛЯ KENWOOD ТК-280</t>
  </si>
  <si>
    <t>Шкаф связи ШС №186037 (исп.Ех)</t>
  </si>
  <si>
    <t>КОРЗИНА КОНТРОЛЛЕРОВ AC460B02</t>
  </si>
  <si>
    <t>РАЗДЕЛИТЕЛЬ СРЕД BF-NL113-80-16А</t>
  </si>
  <si>
    <t>125060</t>
  </si>
  <si>
    <t>Ремкомплект регулятора давления РД-40-64</t>
  </si>
  <si>
    <t>КМП</t>
  </si>
  <si>
    <t>900116</t>
  </si>
  <si>
    <t>Предусилитель микр Behringer mic 100</t>
  </si>
  <si>
    <t>030170</t>
  </si>
  <si>
    <t>Сегмент 9507-02.10.600</t>
  </si>
  <si>
    <t>Пост сигнализации ПСВ-С-53ХЛ1</t>
  </si>
  <si>
    <t>ДМ5010Сг0Ех-0-2,5кгс/см-IV</t>
  </si>
  <si>
    <t>Блок ABB TU830V1 3BSE013234R1</t>
  </si>
  <si>
    <t>Блок электроники для конвертера UFC 030</t>
  </si>
  <si>
    <t>608001/1810-832-891-14-104-26-26-60/000</t>
  </si>
  <si>
    <t>Фланец ответный DN25 PN40 по EN 1092-1</t>
  </si>
  <si>
    <t>ДМ 2005СГ-60МПА-1,5</t>
  </si>
  <si>
    <t>DK37/M8M DN25 PN40 VG49/4/1/T/-/3/1/0/0/</t>
  </si>
  <si>
    <t>Преобразователь 13ДИ30-1,0кгс/см2-0118-1</t>
  </si>
  <si>
    <t>Уровнемер Micropilot M FMR245-A3CMKBA2A</t>
  </si>
  <si>
    <t>Лот к рулетке Р10УЗГ</t>
  </si>
  <si>
    <t>КТХА 01.10-A21-к1-И-С10-8-120</t>
  </si>
  <si>
    <t>Прибор ПФИ24-10Р</t>
  </si>
  <si>
    <t>Манометр МП3-У-1,5-40 кгс/см2 осевой</t>
  </si>
  <si>
    <t>Сигнализатор давления СДУ-М</t>
  </si>
  <si>
    <t>Манометр МП3-У-1,5-2,5 кгс/см2 рад б/фл</t>
  </si>
  <si>
    <t>Извещатель пожарный ИПР</t>
  </si>
  <si>
    <t>Бобышка (УКПГ)</t>
  </si>
  <si>
    <t>Прибор ППКП 019-4-1</t>
  </si>
  <si>
    <t>Розетка телефонная 6Р4С</t>
  </si>
  <si>
    <t>Табло ВЭЛ-Т-Н Загазовано (220АС)-14-УХЛ1</t>
  </si>
  <si>
    <t>Датчик ТХД ИБЯЛ 413226.051</t>
  </si>
  <si>
    <t>КТХА Exi01.26-H23-к1Т50-И-С10-8-320/120к</t>
  </si>
  <si>
    <t>Тепловычислитель СПТ961.2</t>
  </si>
  <si>
    <t>RAMC05D4SS63M2H90424A13BGD11KS1QR1 компл</t>
  </si>
  <si>
    <t>Блок преобразования сигнала БПС-96ПР</t>
  </si>
  <si>
    <t>2120D1BK1I1XA0000Q4</t>
  </si>
  <si>
    <t>Барьер искроб.Stahl 9002/13-280-110-001</t>
  </si>
  <si>
    <t>OPTISONIC 3400C/i-Ex VN61R/4/6/5/1/1/C/B</t>
  </si>
  <si>
    <t>FLARENOZ-150-P-LC-B1-820х8,5-MM-2</t>
  </si>
  <si>
    <t>Разделитель сред фланц.WF-6-50-160А-ГОСТ</t>
  </si>
  <si>
    <t>Разделитель сред фланц.WF-6-50-40А-ГОСТ</t>
  </si>
  <si>
    <t>RAMC08-D4SS-77V8-T90NNN/B1/D11/QR1 кмп</t>
  </si>
  <si>
    <t>2120-D-1B-V1-E1-X-M-0150-Q4</t>
  </si>
  <si>
    <t>ЗК14-2-19-2009 С16-200У К321215МР-015 09</t>
  </si>
  <si>
    <t>Разделитель сред фланц.WF-6-50-25А-ГОСТ</t>
  </si>
  <si>
    <t>ДМ 2005СГ-2,5МПА-1,5</t>
  </si>
  <si>
    <t>Термометр ТТ-У-4-1-240-201 (0-100)</t>
  </si>
  <si>
    <t>Розетка Legrand Sagane RJ12 084314</t>
  </si>
  <si>
    <t>Wika 233.50.100 4МПа M20х1,5 снизу г/з</t>
  </si>
  <si>
    <t>Преобр. давления МС-П2 6кгс/см2</t>
  </si>
  <si>
    <t>ДМ 2005СГ-1,6кгс/см2-1,5 исп.IV</t>
  </si>
  <si>
    <t>Щит управления ЩШМ-II 600х400х350</t>
  </si>
  <si>
    <t>Плинт LSA-Profil 2/8х3 70151008-01</t>
  </si>
  <si>
    <t>ДМ 2005СГ-100кгс/см2-1,5 исп VI</t>
  </si>
  <si>
    <t>Счетчик СА4-И678М 50-100А</t>
  </si>
  <si>
    <t>Источник питания СКАТ-1200М</t>
  </si>
  <si>
    <t>ЦЭ6803В/1 1Т 220/380В 5-50А 3ф4пр ЭР</t>
  </si>
  <si>
    <t>ДМ2005СГ-У3-40,0 кгс/см2</t>
  </si>
  <si>
    <t>Коробка распред.КРТП-В/10-Р 120901-00062</t>
  </si>
  <si>
    <t>Амперметр Э42702 150/5 перегрузочный</t>
  </si>
  <si>
    <t>С1,6-130У ВИЛН.491712.008-1Ст20 ЗК14-2-9</t>
  </si>
  <si>
    <t>Устройство монтажное ДИП-3C(P)-01</t>
  </si>
  <si>
    <t>КТХА 01.10-010-К1-И-С10-8-160</t>
  </si>
  <si>
    <t>Оправа защитная ОТП 265/100</t>
  </si>
  <si>
    <t>Панель управления DSC PC-5020NK</t>
  </si>
  <si>
    <t>Пульт DSC LCD5500Z / PKP-LCD keypad</t>
  </si>
  <si>
    <t>Извещатель ИК пассивный DSC WS4904PW</t>
  </si>
  <si>
    <t>Извещатель охранный DSC WS4945W</t>
  </si>
  <si>
    <t>Компл.крышек SIMATIC 6ES7195-1JA00-0XA0</t>
  </si>
  <si>
    <t>Манометр МП3-У-У2-1,5-25кгс/см2 рад/б/фл</t>
  </si>
  <si>
    <t>Кабель сигнальный для Krohne UFM 3030</t>
  </si>
  <si>
    <t>Панель терминал. 359.098.HiD2116/HAT/SAT</t>
  </si>
  <si>
    <t>Преобразователь ДПП-1-2-2,5-1,0-ГП</t>
  </si>
  <si>
    <t>ЖК-индикатор ТРК Gilbarco P/n 140577592</t>
  </si>
  <si>
    <t>Соединение НСВ 14хМ20</t>
  </si>
  <si>
    <t>RAMC08-D4SS-74V8-T90NNN/B1/D11/QR1 кмп</t>
  </si>
  <si>
    <t>Фланец 05600-1810-0411 DN100 PN16</t>
  </si>
  <si>
    <t>С16-200 У КЗ21215МР-015Ст20 ЗК14-2-18-09</t>
  </si>
  <si>
    <t>С16-200Л КЗ21215-015 Ст20 ЗК14-2-25-2009</t>
  </si>
  <si>
    <t>Манометр МП3-У-1,5-100 кгс/см2 рад б/фл</t>
  </si>
  <si>
    <t>С16200П КЗ21215МР015 09Г2С ЗК14-2-3-2009</t>
  </si>
  <si>
    <t>Прибор ав. сигн. ПАС-01-2408 ДМ</t>
  </si>
  <si>
    <t>Блок сигнально-пусковой С2000-СП1</t>
  </si>
  <si>
    <t>Установка 01-07-20-10 ЗК4-1-1-95</t>
  </si>
  <si>
    <t>Амперметр Э42704, 200 А, 200/5, 50, в</t>
  </si>
  <si>
    <t>С16-200 П КЗ21215МР-015Ст20 ЗК14-2-14-09</t>
  </si>
  <si>
    <t>Манометр ДМ 2010 СГ-60кгс/см2 исп.VI</t>
  </si>
  <si>
    <t>ДМ2005Cг1Ех- 16кгс/см2 исп.VI</t>
  </si>
  <si>
    <t>ДМ2005Сг-У3-0,6 кгс/см2 исп. VI</t>
  </si>
  <si>
    <t>ДМ2005Сг1Ех-4 кгс/см2</t>
  </si>
  <si>
    <t>Оправа защитная ОТУ 5 285 63 6,3</t>
  </si>
  <si>
    <t>Прибор ППКОП ВЭРС-ПК4П версия 3.1</t>
  </si>
  <si>
    <t>КТХА 01.10-048-к1-И-С10-10-315 PR 5335</t>
  </si>
  <si>
    <t>TF35/-50+150/Pt100/A/М8х1/М12х1, 4-пинов</t>
  </si>
  <si>
    <t>Извещатель пожарный ИП329-5 Аметист 01</t>
  </si>
  <si>
    <t>Тягонапоромер ТНМПф Кс(-6,0...4,0кПа)кт.</t>
  </si>
  <si>
    <t>Бобышка 2-3-Rc1/2-100-ст20</t>
  </si>
  <si>
    <t>Прибор Каскад-Система ВК-310 ВК-320В кмп</t>
  </si>
  <si>
    <t>355492</t>
  </si>
  <si>
    <t>Разветвитель интерфейса RS-485 ПР-3</t>
  </si>
  <si>
    <t>ЦентрСклад 25</t>
  </si>
  <si>
    <t>ЦентрСклад 76</t>
  </si>
  <si>
    <t>ЦентрСклад 26</t>
  </si>
  <si>
    <t>Лот № 2021/11-63 - КИП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</si>
</sst>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3" xfId="64" applyFont="1" applyFill="1" applyBorder="1" applyAlignment="1">
      <alignment horizontal="righ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"/>
  <sheetViews>
    <sheetView tabSelected="1" view="pageBreakPreview" zoomScaleSheetLayoutView="100" workbookViewId="0" topLeftCell="A1">
      <selection activeCell="L8" sqref="L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3" width="16.375" style="2" customWidth="1"/>
    <col min="14" max="14" width="12.75390625" style="2" customWidth="1"/>
    <col min="15" max="15" width="13.00390625" style="2" customWidth="1"/>
    <col min="16" max="16" width="14.125" style="2" customWidth="1"/>
    <col min="17" max="17" width="22.875" style="2" customWidth="1"/>
    <col min="18" max="18" width="16.375" style="2" customWidth="1"/>
    <col min="19" max="16384" width="7.00390625" style="2" customWidth="1"/>
  </cols>
  <sheetData>
    <row r="1" spans="1:18" ht="27" customHeight="1">
      <c r="A1" s="73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47"/>
      <c r="R1" s="47"/>
    </row>
    <row r="2" spans="1:18" ht="27" customHeight="1">
      <c r="A2" s="72" t="s">
        <v>155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43"/>
      <c r="R2" s="43"/>
    </row>
    <row r="3" spans="1:18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4" t="s">
        <v>15</v>
      </c>
      <c r="Q3" s="45"/>
      <c r="R3" s="45"/>
    </row>
    <row r="4" spans="1:18" s="3" customFormat="1" ht="22.5" customHeight="1">
      <c r="A4" s="55" t="s">
        <v>0</v>
      </c>
      <c r="B4" s="66" t="s">
        <v>31</v>
      </c>
      <c r="C4" s="68"/>
      <c r="D4" s="68"/>
      <c r="E4" s="68"/>
      <c r="F4" s="68"/>
      <c r="G4" s="68"/>
      <c r="H4" s="68"/>
      <c r="I4" s="68"/>
      <c r="J4" s="67"/>
      <c r="K4" s="58" t="s">
        <v>27</v>
      </c>
      <c r="L4" s="61" t="s">
        <v>28</v>
      </c>
      <c r="M4" s="61" t="s">
        <v>33</v>
      </c>
      <c r="N4" s="54" t="s">
        <v>16</v>
      </c>
      <c r="O4" s="54" t="s">
        <v>17</v>
      </c>
      <c r="P4" s="51" t="s">
        <v>3</v>
      </c>
      <c r="Q4" s="46"/>
      <c r="R4" s="46"/>
    </row>
    <row r="5" spans="1:18" s="3" customFormat="1" ht="25.5" customHeight="1">
      <c r="A5" s="56"/>
      <c r="B5" s="54" t="s">
        <v>26</v>
      </c>
      <c r="C5" s="54" t="s">
        <v>29</v>
      </c>
      <c r="D5" s="54" t="s">
        <v>14</v>
      </c>
      <c r="E5" s="54" t="s">
        <v>9</v>
      </c>
      <c r="F5" s="54" t="s">
        <v>10</v>
      </c>
      <c r="G5" s="66" t="s">
        <v>11</v>
      </c>
      <c r="H5" s="67"/>
      <c r="I5" s="54" t="s">
        <v>12</v>
      </c>
      <c r="J5" s="54" t="s">
        <v>13</v>
      </c>
      <c r="K5" s="59"/>
      <c r="L5" s="62"/>
      <c r="M5" s="62"/>
      <c r="N5" s="52"/>
      <c r="O5" s="52"/>
      <c r="P5" s="52"/>
      <c r="Q5" s="16"/>
      <c r="R5" s="16"/>
    </row>
    <row r="6" spans="1:18" s="3" customFormat="1" ht="36.75" customHeight="1">
      <c r="A6" s="57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60"/>
      <c r="L6" s="63"/>
      <c r="M6" s="63"/>
      <c r="N6" s="53"/>
      <c r="O6" s="53"/>
      <c r="P6" s="53"/>
      <c r="Q6" s="16"/>
      <c r="R6" s="16"/>
    </row>
    <row r="7" spans="1:18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9">
        <v>11</v>
      </c>
      <c r="N7" s="8">
        <v>12</v>
      </c>
      <c r="O7" s="8">
        <v>13</v>
      </c>
      <c r="P7" s="9">
        <v>14</v>
      </c>
      <c r="Q7" s="16"/>
      <c r="R7" s="16"/>
    </row>
    <row r="8" spans="1:18" s="10" customFormat="1" ht="48.75" customHeight="1">
      <c r="A8" s="25">
        <v>1</v>
      </c>
      <c r="B8" s="29">
        <v>1008960</v>
      </c>
      <c r="C8" s="30">
        <v>412287</v>
      </c>
      <c r="D8" s="31" t="s">
        <v>38</v>
      </c>
      <c r="E8" s="28" t="s">
        <v>34</v>
      </c>
      <c r="F8" s="48">
        <v>7</v>
      </c>
      <c r="G8" s="38" t="s">
        <v>25</v>
      </c>
      <c r="H8" s="32" t="s">
        <v>37</v>
      </c>
      <c r="I8" s="26"/>
      <c r="J8" s="27"/>
      <c r="K8" s="40">
        <v>130.71</v>
      </c>
      <c r="L8" s="40">
        <f>ROUND(K8*F8,2)</f>
        <v>914.97</v>
      </c>
      <c r="M8" s="49"/>
      <c r="N8" s="39"/>
      <c r="O8" s="20"/>
      <c r="P8" s="9"/>
      <c r="Q8" s="2"/>
      <c r="R8" s="2"/>
    </row>
    <row r="9" spans="1:18" s="10" customFormat="1" ht="48.75" customHeight="1">
      <c r="A9" s="25">
        <v>2</v>
      </c>
      <c r="B9" s="29">
        <v>1015611</v>
      </c>
      <c r="C9" s="30">
        <v>362390</v>
      </c>
      <c r="D9" s="31" t="s">
        <v>39</v>
      </c>
      <c r="E9" s="28" t="s">
        <v>34</v>
      </c>
      <c r="F9" s="48">
        <v>1</v>
      </c>
      <c r="G9" s="38" t="s">
        <v>25</v>
      </c>
      <c r="H9" s="32" t="s">
        <v>37</v>
      </c>
      <c r="I9" s="26"/>
      <c r="J9" s="27"/>
      <c r="K9" s="40">
        <v>2169.41</v>
      </c>
      <c r="L9" s="40">
        <f aca="true" t="shared" si="0" ref="L9:L72">ROUND(K9*F9,2)</f>
        <v>2169.41</v>
      </c>
      <c r="M9" s="49"/>
      <c r="N9" s="39"/>
      <c r="O9" s="20"/>
      <c r="P9" s="9"/>
      <c r="Q9" s="2"/>
      <c r="R9" s="2"/>
    </row>
    <row r="10" spans="1:18" s="10" customFormat="1" ht="48.75" customHeight="1">
      <c r="A10" s="25">
        <v>3</v>
      </c>
      <c r="B10" s="29">
        <v>1153187</v>
      </c>
      <c r="C10" s="30">
        <v>15028</v>
      </c>
      <c r="D10" s="31" t="s">
        <v>40</v>
      </c>
      <c r="E10" s="28" t="s">
        <v>34</v>
      </c>
      <c r="F10" s="48">
        <v>1</v>
      </c>
      <c r="G10" s="38" t="s">
        <v>25</v>
      </c>
      <c r="H10" s="32" t="s">
        <v>37</v>
      </c>
      <c r="I10" s="26"/>
      <c r="J10" s="27"/>
      <c r="K10" s="40">
        <v>1703.57</v>
      </c>
      <c r="L10" s="40">
        <f t="shared" si="0"/>
        <v>1703.57</v>
      </c>
      <c r="M10" s="49"/>
      <c r="N10" s="39"/>
      <c r="O10" s="20"/>
      <c r="P10" s="9"/>
      <c r="Q10" s="2"/>
      <c r="R10" s="2"/>
    </row>
    <row r="11" spans="1:18" s="10" customFormat="1" ht="48.75" customHeight="1">
      <c r="A11" s="25">
        <v>4</v>
      </c>
      <c r="B11" s="29">
        <v>1164131</v>
      </c>
      <c r="C11" s="30">
        <v>417214</v>
      </c>
      <c r="D11" s="31" t="s">
        <v>41</v>
      </c>
      <c r="E11" s="28" t="s">
        <v>34</v>
      </c>
      <c r="F11" s="48">
        <v>6</v>
      </c>
      <c r="G11" s="38" t="s">
        <v>25</v>
      </c>
      <c r="H11" s="32" t="s">
        <v>37</v>
      </c>
      <c r="I11" s="26"/>
      <c r="J11" s="27"/>
      <c r="K11" s="40">
        <v>1278.15</v>
      </c>
      <c r="L11" s="40">
        <f t="shared" si="0"/>
        <v>7668.9</v>
      </c>
      <c r="M11" s="49"/>
      <c r="N11" s="39"/>
      <c r="O11" s="20"/>
      <c r="P11" s="9"/>
      <c r="Q11" s="2"/>
      <c r="R11" s="2"/>
    </row>
    <row r="12" spans="1:18" s="10" customFormat="1" ht="48.75" customHeight="1">
      <c r="A12" s="25">
        <v>5</v>
      </c>
      <c r="B12" s="29">
        <v>1264068</v>
      </c>
      <c r="C12" s="30">
        <v>281756</v>
      </c>
      <c r="D12" s="31" t="s">
        <v>42</v>
      </c>
      <c r="E12" s="28" t="s">
        <v>34</v>
      </c>
      <c r="F12" s="48">
        <v>1</v>
      </c>
      <c r="G12" s="38" t="s">
        <v>25</v>
      </c>
      <c r="H12" s="32" t="s">
        <v>37</v>
      </c>
      <c r="I12" s="26"/>
      <c r="J12" s="27"/>
      <c r="K12" s="40">
        <v>25255.18</v>
      </c>
      <c r="L12" s="40">
        <f t="shared" si="0"/>
        <v>25255.18</v>
      </c>
      <c r="M12" s="49"/>
      <c r="N12" s="39"/>
      <c r="O12" s="20"/>
      <c r="P12" s="9"/>
      <c r="Q12" s="2"/>
      <c r="R12" s="2"/>
    </row>
    <row r="13" spans="1:18" s="10" customFormat="1" ht="48.75" customHeight="1">
      <c r="A13" s="25">
        <v>6</v>
      </c>
      <c r="B13" s="29">
        <v>1273547</v>
      </c>
      <c r="C13" s="30">
        <v>362354</v>
      </c>
      <c r="D13" s="31" t="s">
        <v>43</v>
      </c>
      <c r="E13" s="28" t="s">
        <v>34</v>
      </c>
      <c r="F13" s="48">
        <v>4</v>
      </c>
      <c r="G13" s="38" t="s">
        <v>25</v>
      </c>
      <c r="H13" s="32" t="s">
        <v>37</v>
      </c>
      <c r="I13" s="26"/>
      <c r="J13" s="27"/>
      <c r="K13" s="40">
        <v>1654.13</v>
      </c>
      <c r="L13" s="40">
        <f t="shared" si="0"/>
        <v>6616.52</v>
      </c>
      <c r="M13" s="49"/>
      <c r="N13" s="39"/>
      <c r="O13" s="20"/>
      <c r="P13" s="9"/>
      <c r="Q13" s="2"/>
      <c r="R13" s="2"/>
    </row>
    <row r="14" spans="1:18" s="10" customFormat="1" ht="48.75" customHeight="1">
      <c r="A14" s="25">
        <v>7</v>
      </c>
      <c r="B14" s="29">
        <v>1274453</v>
      </c>
      <c r="C14" s="30">
        <v>412289</v>
      </c>
      <c r="D14" s="31" t="s">
        <v>44</v>
      </c>
      <c r="E14" s="28" t="s">
        <v>34</v>
      </c>
      <c r="F14" s="48">
        <v>3</v>
      </c>
      <c r="G14" s="38" t="s">
        <v>25</v>
      </c>
      <c r="H14" s="32" t="s">
        <v>37</v>
      </c>
      <c r="I14" s="26"/>
      <c r="J14" s="27"/>
      <c r="K14" s="40">
        <v>199.72</v>
      </c>
      <c r="L14" s="40">
        <f t="shared" si="0"/>
        <v>599.16</v>
      </c>
      <c r="M14" s="49"/>
      <c r="N14" s="39"/>
      <c r="O14" s="20"/>
      <c r="P14" s="9"/>
      <c r="Q14" s="2"/>
      <c r="R14" s="2"/>
    </row>
    <row r="15" spans="1:18" s="10" customFormat="1" ht="48.75" customHeight="1">
      <c r="A15" s="25">
        <v>8</v>
      </c>
      <c r="B15" s="29">
        <v>1275724</v>
      </c>
      <c r="C15" s="30">
        <v>361377</v>
      </c>
      <c r="D15" s="31" t="s">
        <v>45</v>
      </c>
      <c r="E15" s="28" t="s">
        <v>34</v>
      </c>
      <c r="F15" s="48">
        <v>5</v>
      </c>
      <c r="G15" s="38" t="s">
        <v>25</v>
      </c>
      <c r="H15" s="32" t="s">
        <v>37</v>
      </c>
      <c r="I15" s="26"/>
      <c r="J15" s="27"/>
      <c r="K15" s="40">
        <v>1629.1</v>
      </c>
      <c r="L15" s="40">
        <f t="shared" si="0"/>
        <v>8145.5</v>
      </c>
      <c r="M15" s="49"/>
      <c r="N15" s="39"/>
      <c r="O15" s="20"/>
      <c r="P15" s="9"/>
      <c r="Q15" s="2"/>
      <c r="R15" s="2"/>
    </row>
    <row r="16" spans="1:18" s="10" customFormat="1" ht="48.75" customHeight="1">
      <c r="A16" s="25">
        <v>9</v>
      </c>
      <c r="B16" s="29">
        <v>1325851</v>
      </c>
      <c r="C16" s="30">
        <v>413843</v>
      </c>
      <c r="D16" s="31" t="s">
        <v>46</v>
      </c>
      <c r="E16" s="28" t="s">
        <v>34</v>
      </c>
      <c r="F16" s="48">
        <v>10</v>
      </c>
      <c r="G16" s="38" t="s">
        <v>25</v>
      </c>
      <c r="H16" s="32" t="s">
        <v>37</v>
      </c>
      <c r="I16" s="26"/>
      <c r="J16" s="27"/>
      <c r="K16" s="40">
        <v>890.07</v>
      </c>
      <c r="L16" s="40">
        <f t="shared" si="0"/>
        <v>8900.7</v>
      </c>
      <c r="M16" s="49"/>
      <c r="N16" s="39"/>
      <c r="O16" s="20"/>
      <c r="P16" s="9"/>
      <c r="Q16" s="2"/>
      <c r="R16" s="2"/>
    </row>
    <row r="17" spans="1:18" s="10" customFormat="1" ht="48.75" customHeight="1">
      <c r="A17" s="25">
        <v>10</v>
      </c>
      <c r="B17" s="29">
        <v>1342016</v>
      </c>
      <c r="C17" s="30">
        <v>362216</v>
      </c>
      <c r="D17" s="31" t="s">
        <v>47</v>
      </c>
      <c r="E17" s="28" t="s">
        <v>34</v>
      </c>
      <c r="F17" s="48">
        <v>4</v>
      </c>
      <c r="G17" s="38" t="s">
        <v>25</v>
      </c>
      <c r="H17" s="32" t="s">
        <v>37</v>
      </c>
      <c r="I17" s="26"/>
      <c r="J17" s="27"/>
      <c r="K17" s="40">
        <v>1001.73</v>
      </c>
      <c r="L17" s="40">
        <f t="shared" si="0"/>
        <v>4006.92</v>
      </c>
      <c r="M17" s="49"/>
      <c r="N17" s="39"/>
      <c r="O17" s="20"/>
      <c r="P17" s="9"/>
      <c r="Q17" s="2"/>
      <c r="R17" s="2"/>
    </row>
    <row r="18" spans="1:18" s="10" customFormat="1" ht="48.75" customHeight="1">
      <c r="A18" s="25">
        <v>11</v>
      </c>
      <c r="B18" s="29">
        <v>1447583</v>
      </c>
      <c r="C18" s="30">
        <v>411278</v>
      </c>
      <c r="D18" s="31" t="s">
        <v>48</v>
      </c>
      <c r="E18" s="28" t="s">
        <v>34</v>
      </c>
      <c r="F18" s="48">
        <v>31</v>
      </c>
      <c r="G18" s="38" t="s">
        <v>25</v>
      </c>
      <c r="H18" s="32" t="s">
        <v>37</v>
      </c>
      <c r="I18" s="26"/>
      <c r="J18" s="27"/>
      <c r="K18" s="40">
        <v>872.75</v>
      </c>
      <c r="L18" s="40">
        <f t="shared" si="0"/>
        <v>27055.25</v>
      </c>
      <c r="M18" s="49"/>
      <c r="N18" s="39"/>
      <c r="O18" s="20"/>
      <c r="P18" s="9"/>
      <c r="Q18" s="2"/>
      <c r="R18" s="2"/>
    </row>
    <row r="19" spans="1:18" s="10" customFormat="1" ht="48.75" customHeight="1">
      <c r="A19" s="25">
        <v>12</v>
      </c>
      <c r="B19" s="29">
        <v>1480013</v>
      </c>
      <c r="C19" s="30">
        <v>413850</v>
      </c>
      <c r="D19" s="31" t="s">
        <v>49</v>
      </c>
      <c r="E19" s="28" t="s">
        <v>34</v>
      </c>
      <c r="F19" s="48">
        <v>3</v>
      </c>
      <c r="G19" s="38" t="s">
        <v>25</v>
      </c>
      <c r="H19" s="32" t="s">
        <v>37</v>
      </c>
      <c r="I19" s="26"/>
      <c r="J19" s="27"/>
      <c r="K19" s="40">
        <v>4280.35</v>
      </c>
      <c r="L19" s="40">
        <f t="shared" si="0"/>
        <v>12841.05</v>
      </c>
      <c r="M19" s="49"/>
      <c r="N19" s="39"/>
      <c r="O19" s="20"/>
      <c r="P19" s="9"/>
      <c r="Q19" s="2"/>
      <c r="R19" s="2"/>
    </row>
    <row r="20" spans="1:18" s="10" customFormat="1" ht="48.75" customHeight="1">
      <c r="A20" s="25">
        <v>13</v>
      </c>
      <c r="B20" s="29">
        <v>1503488</v>
      </c>
      <c r="C20" s="30">
        <v>362418</v>
      </c>
      <c r="D20" s="31" t="s">
        <v>50</v>
      </c>
      <c r="E20" s="28" t="s">
        <v>34</v>
      </c>
      <c r="F20" s="48">
        <v>3</v>
      </c>
      <c r="G20" s="38" t="s">
        <v>25</v>
      </c>
      <c r="H20" s="32" t="s">
        <v>37</v>
      </c>
      <c r="I20" s="26"/>
      <c r="J20" s="27"/>
      <c r="K20" s="40">
        <v>321.65</v>
      </c>
      <c r="L20" s="40">
        <f t="shared" si="0"/>
        <v>964.95</v>
      </c>
      <c r="M20" s="49"/>
      <c r="N20" s="39"/>
      <c r="O20" s="20"/>
      <c r="P20" s="9"/>
      <c r="Q20" s="2"/>
      <c r="R20" s="2"/>
    </row>
    <row r="21" spans="1:18" s="10" customFormat="1" ht="48.75" customHeight="1">
      <c r="A21" s="25">
        <v>14</v>
      </c>
      <c r="B21" s="29">
        <v>1533677</v>
      </c>
      <c r="C21" s="30">
        <v>280857</v>
      </c>
      <c r="D21" s="31" t="s">
        <v>51</v>
      </c>
      <c r="E21" s="28" t="s">
        <v>34</v>
      </c>
      <c r="F21" s="48">
        <v>1</v>
      </c>
      <c r="G21" s="38" t="s">
        <v>25</v>
      </c>
      <c r="H21" s="32" t="s">
        <v>37</v>
      </c>
      <c r="I21" s="26"/>
      <c r="J21" s="27"/>
      <c r="K21" s="40">
        <v>22362.88</v>
      </c>
      <c r="L21" s="40">
        <f t="shared" si="0"/>
        <v>22362.88</v>
      </c>
      <c r="M21" s="49"/>
      <c r="N21" s="39"/>
      <c r="O21" s="20"/>
      <c r="P21" s="9"/>
      <c r="Q21" s="2"/>
      <c r="R21" s="2"/>
    </row>
    <row r="22" spans="1:18" s="10" customFormat="1" ht="48.75" customHeight="1">
      <c r="A22" s="25">
        <v>15</v>
      </c>
      <c r="B22" s="29">
        <v>1709675</v>
      </c>
      <c r="C22" s="30">
        <v>281754</v>
      </c>
      <c r="D22" s="31" t="s">
        <v>52</v>
      </c>
      <c r="E22" s="28" t="s">
        <v>34</v>
      </c>
      <c r="F22" s="48">
        <v>1</v>
      </c>
      <c r="G22" s="38" t="s">
        <v>25</v>
      </c>
      <c r="H22" s="32" t="s">
        <v>37</v>
      </c>
      <c r="I22" s="26"/>
      <c r="J22" s="27"/>
      <c r="K22" s="40">
        <v>234580.21</v>
      </c>
      <c r="L22" s="40">
        <f t="shared" si="0"/>
        <v>234580.21</v>
      </c>
      <c r="M22" s="49"/>
      <c r="N22" s="39"/>
      <c r="O22" s="20"/>
      <c r="P22" s="9"/>
      <c r="Q22" s="2"/>
      <c r="R22" s="2"/>
    </row>
    <row r="23" spans="1:18" s="10" customFormat="1" ht="48.75" customHeight="1">
      <c r="A23" s="25">
        <v>16</v>
      </c>
      <c r="B23" s="29">
        <v>1772159</v>
      </c>
      <c r="C23" s="30">
        <v>415987</v>
      </c>
      <c r="D23" s="31" t="s">
        <v>53</v>
      </c>
      <c r="E23" s="28" t="s">
        <v>34</v>
      </c>
      <c r="F23" s="48">
        <v>5</v>
      </c>
      <c r="G23" s="38" t="s">
        <v>25</v>
      </c>
      <c r="H23" s="32" t="s">
        <v>37</v>
      </c>
      <c r="I23" s="26"/>
      <c r="J23" s="27"/>
      <c r="K23" s="40">
        <v>3015.92</v>
      </c>
      <c r="L23" s="40">
        <f t="shared" si="0"/>
        <v>15079.6</v>
      </c>
      <c r="M23" s="49"/>
      <c r="N23" s="39"/>
      <c r="O23" s="20"/>
      <c r="P23" s="9"/>
      <c r="Q23" s="2"/>
      <c r="R23" s="2"/>
    </row>
    <row r="24" spans="1:18" s="10" customFormat="1" ht="48.75" customHeight="1">
      <c r="A24" s="25">
        <v>17</v>
      </c>
      <c r="B24" s="29">
        <v>1269979</v>
      </c>
      <c r="C24" s="30" t="s">
        <v>54</v>
      </c>
      <c r="D24" s="31" t="s">
        <v>55</v>
      </c>
      <c r="E24" s="28" t="s">
        <v>56</v>
      </c>
      <c r="F24" s="48">
        <v>20</v>
      </c>
      <c r="G24" s="38" t="s">
        <v>25</v>
      </c>
      <c r="H24" s="32" t="s">
        <v>152</v>
      </c>
      <c r="I24" s="26"/>
      <c r="J24" s="27"/>
      <c r="K24" s="40">
        <v>80.51</v>
      </c>
      <c r="L24" s="40">
        <f t="shared" si="0"/>
        <v>1610.2</v>
      </c>
      <c r="M24" s="49"/>
      <c r="N24" s="39"/>
      <c r="O24" s="20"/>
      <c r="P24" s="9"/>
      <c r="Q24" s="2"/>
      <c r="R24" s="2"/>
    </row>
    <row r="25" spans="1:18" s="10" customFormat="1" ht="48.75" customHeight="1">
      <c r="A25" s="25">
        <v>18</v>
      </c>
      <c r="B25" s="29">
        <v>1311497</v>
      </c>
      <c r="C25" s="30" t="s">
        <v>57</v>
      </c>
      <c r="D25" s="31" t="s">
        <v>58</v>
      </c>
      <c r="E25" s="28" t="s">
        <v>34</v>
      </c>
      <c r="F25" s="48">
        <v>1</v>
      </c>
      <c r="G25" s="38" t="s">
        <v>25</v>
      </c>
      <c r="H25" s="32" t="s">
        <v>36</v>
      </c>
      <c r="I25" s="26"/>
      <c r="J25" s="27"/>
      <c r="K25" s="40">
        <v>58941.26</v>
      </c>
      <c r="L25" s="40">
        <f t="shared" si="0"/>
        <v>58941.26</v>
      </c>
      <c r="M25" s="49"/>
      <c r="N25" s="39"/>
      <c r="O25" s="20"/>
      <c r="P25" s="9"/>
      <c r="Q25" s="2"/>
      <c r="R25" s="2"/>
    </row>
    <row r="26" spans="1:18" s="10" customFormat="1" ht="48.75" customHeight="1">
      <c r="A26" s="25">
        <v>19</v>
      </c>
      <c r="B26" s="29">
        <v>1831044</v>
      </c>
      <c r="C26" s="30" t="s">
        <v>59</v>
      </c>
      <c r="D26" s="31" t="s">
        <v>60</v>
      </c>
      <c r="E26" s="28" t="s">
        <v>34</v>
      </c>
      <c r="F26" s="48">
        <v>10</v>
      </c>
      <c r="G26" s="38" t="s">
        <v>25</v>
      </c>
      <c r="H26" s="32" t="s">
        <v>36</v>
      </c>
      <c r="I26" s="26"/>
      <c r="J26" s="27"/>
      <c r="K26" s="40">
        <v>2898.13</v>
      </c>
      <c r="L26" s="40">
        <f t="shared" si="0"/>
        <v>28981.3</v>
      </c>
      <c r="M26" s="49"/>
      <c r="N26" s="39"/>
      <c r="O26" s="20"/>
      <c r="P26" s="9"/>
      <c r="Q26" s="2"/>
      <c r="R26" s="2"/>
    </row>
    <row r="27" spans="1:18" s="10" customFormat="1" ht="48.75" customHeight="1">
      <c r="A27" s="25">
        <v>20</v>
      </c>
      <c r="B27" s="29">
        <v>1033089</v>
      </c>
      <c r="C27" s="30">
        <v>354989</v>
      </c>
      <c r="D27" s="31" t="s">
        <v>61</v>
      </c>
      <c r="E27" s="28" t="s">
        <v>34</v>
      </c>
      <c r="F27" s="48">
        <v>8</v>
      </c>
      <c r="G27" s="38" t="s">
        <v>25</v>
      </c>
      <c r="H27" s="32" t="s">
        <v>35</v>
      </c>
      <c r="I27" s="26"/>
      <c r="J27" s="27"/>
      <c r="K27" s="40">
        <v>2048.94</v>
      </c>
      <c r="L27" s="40">
        <f t="shared" si="0"/>
        <v>16391.52</v>
      </c>
      <c r="M27" s="49"/>
      <c r="N27" s="39"/>
      <c r="O27" s="20"/>
      <c r="P27" s="9"/>
      <c r="Q27" s="2"/>
      <c r="R27" s="2"/>
    </row>
    <row r="28" spans="1:18" s="10" customFormat="1" ht="48.75" customHeight="1">
      <c r="A28" s="25">
        <v>21</v>
      </c>
      <c r="B28" s="29">
        <v>1380654</v>
      </c>
      <c r="C28" s="30">
        <v>283642</v>
      </c>
      <c r="D28" s="31" t="s">
        <v>62</v>
      </c>
      <c r="E28" s="28" t="s">
        <v>34</v>
      </c>
      <c r="F28" s="48">
        <v>3</v>
      </c>
      <c r="G28" s="38" t="s">
        <v>25</v>
      </c>
      <c r="H28" s="32" t="s">
        <v>37</v>
      </c>
      <c r="I28" s="26"/>
      <c r="J28" s="27"/>
      <c r="K28" s="40">
        <v>519</v>
      </c>
      <c r="L28" s="40">
        <f t="shared" si="0"/>
        <v>1557</v>
      </c>
      <c r="M28" s="49"/>
      <c r="N28" s="39"/>
      <c r="O28" s="20"/>
      <c r="P28" s="9"/>
      <c r="Q28" s="2"/>
      <c r="R28" s="2"/>
    </row>
    <row r="29" spans="1:18" s="10" customFormat="1" ht="48.75" customHeight="1">
      <c r="A29" s="25">
        <v>22</v>
      </c>
      <c r="B29" s="29">
        <v>1449054</v>
      </c>
      <c r="C29" s="30">
        <v>418645</v>
      </c>
      <c r="D29" s="31" t="s">
        <v>63</v>
      </c>
      <c r="E29" s="28" t="s">
        <v>34</v>
      </c>
      <c r="F29" s="48">
        <v>8</v>
      </c>
      <c r="G29" s="38" t="s">
        <v>25</v>
      </c>
      <c r="H29" s="32" t="s">
        <v>37</v>
      </c>
      <c r="I29" s="26"/>
      <c r="J29" s="27"/>
      <c r="K29" s="40">
        <v>2261.86</v>
      </c>
      <c r="L29" s="40">
        <f t="shared" si="0"/>
        <v>18094.88</v>
      </c>
      <c r="M29" s="49"/>
      <c r="N29" s="39"/>
      <c r="O29" s="20"/>
      <c r="P29" s="9"/>
      <c r="Q29" s="2"/>
      <c r="R29" s="2"/>
    </row>
    <row r="30" spans="1:18" s="10" customFormat="1" ht="48.75" customHeight="1">
      <c r="A30" s="25">
        <v>23</v>
      </c>
      <c r="B30" s="29">
        <v>1326269</v>
      </c>
      <c r="C30" s="30">
        <v>284607</v>
      </c>
      <c r="D30" s="31" t="s">
        <v>64</v>
      </c>
      <c r="E30" s="28" t="s">
        <v>34</v>
      </c>
      <c r="F30" s="48">
        <v>2</v>
      </c>
      <c r="G30" s="38" t="s">
        <v>25</v>
      </c>
      <c r="H30" s="32" t="s">
        <v>37</v>
      </c>
      <c r="I30" s="26"/>
      <c r="J30" s="27"/>
      <c r="K30" s="40">
        <v>59222.1</v>
      </c>
      <c r="L30" s="40">
        <f t="shared" si="0"/>
        <v>118444.2</v>
      </c>
      <c r="M30" s="49"/>
      <c r="N30" s="39"/>
      <c r="O30" s="20"/>
      <c r="P30" s="9"/>
      <c r="Q30" s="2"/>
      <c r="R30" s="2"/>
    </row>
    <row r="31" spans="1:18" s="10" customFormat="1" ht="48.75" customHeight="1">
      <c r="A31" s="25">
        <v>24</v>
      </c>
      <c r="B31" s="29">
        <v>1381049</v>
      </c>
      <c r="C31" s="30">
        <v>410765</v>
      </c>
      <c r="D31" s="31" t="s">
        <v>65</v>
      </c>
      <c r="E31" s="28" t="s">
        <v>34</v>
      </c>
      <c r="F31" s="48">
        <v>2</v>
      </c>
      <c r="G31" s="38" t="s">
        <v>25</v>
      </c>
      <c r="H31" s="32" t="s">
        <v>37</v>
      </c>
      <c r="I31" s="26"/>
      <c r="J31" s="27"/>
      <c r="K31" s="40">
        <v>3443.54</v>
      </c>
      <c r="L31" s="40">
        <f t="shared" si="0"/>
        <v>6887.08</v>
      </c>
      <c r="M31" s="49"/>
      <c r="N31" s="39"/>
      <c r="O31" s="20"/>
      <c r="P31" s="9"/>
      <c r="Q31" s="2"/>
      <c r="R31" s="2"/>
    </row>
    <row r="32" spans="1:18" s="10" customFormat="1" ht="48.75" customHeight="1">
      <c r="A32" s="25">
        <v>25</v>
      </c>
      <c r="B32" s="29">
        <v>1381385</v>
      </c>
      <c r="C32" s="30">
        <v>411574</v>
      </c>
      <c r="D32" s="31" t="s">
        <v>66</v>
      </c>
      <c r="E32" s="28" t="s">
        <v>34</v>
      </c>
      <c r="F32" s="48">
        <v>2</v>
      </c>
      <c r="G32" s="38" t="s">
        <v>25</v>
      </c>
      <c r="H32" s="32" t="s">
        <v>37</v>
      </c>
      <c r="I32" s="26"/>
      <c r="J32" s="27"/>
      <c r="K32" s="40">
        <v>1506.55</v>
      </c>
      <c r="L32" s="40">
        <f t="shared" si="0"/>
        <v>3013.1</v>
      </c>
      <c r="M32" s="49"/>
      <c r="N32" s="39"/>
      <c r="O32" s="20"/>
      <c r="P32" s="9"/>
      <c r="Q32" s="2"/>
      <c r="R32" s="2"/>
    </row>
    <row r="33" spans="1:18" s="10" customFormat="1" ht="48.75" customHeight="1">
      <c r="A33" s="25">
        <v>26</v>
      </c>
      <c r="B33" s="29">
        <v>1381385</v>
      </c>
      <c r="C33" s="30">
        <v>411574</v>
      </c>
      <c r="D33" s="31" t="s">
        <v>66</v>
      </c>
      <c r="E33" s="28" t="s">
        <v>34</v>
      </c>
      <c r="F33" s="48">
        <v>2</v>
      </c>
      <c r="G33" s="38" t="s">
        <v>25</v>
      </c>
      <c r="H33" s="32" t="s">
        <v>37</v>
      </c>
      <c r="I33" s="26"/>
      <c r="J33" s="27"/>
      <c r="K33" s="40">
        <v>2298.48</v>
      </c>
      <c r="L33" s="40">
        <f t="shared" si="0"/>
        <v>4596.96</v>
      </c>
      <c r="M33" s="49"/>
      <c r="N33" s="39"/>
      <c r="O33" s="20"/>
      <c r="P33" s="9"/>
      <c r="Q33" s="2"/>
      <c r="R33" s="2"/>
    </row>
    <row r="34" spans="1:18" s="10" customFormat="1" ht="48.75" customHeight="1">
      <c r="A34" s="25">
        <v>27</v>
      </c>
      <c r="B34" s="29">
        <v>1004295</v>
      </c>
      <c r="C34" s="30">
        <v>284963</v>
      </c>
      <c r="D34" s="31" t="s">
        <v>67</v>
      </c>
      <c r="E34" s="28" t="s">
        <v>34</v>
      </c>
      <c r="F34" s="48">
        <v>3</v>
      </c>
      <c r="G34" s="38" t="s">
        <v>25</v>
      </c>
      <c r="H34" s="32" t="s">
        <v>37</v>
      </c>
      <c r="I34" s="26"/>
      <c r="J34" s="27"/>
      <c r="K34" s="40">
        <v>271.76</v>
      </c>
      <c r="L34" s="40">
        <f t="shared" si="0"/>
        <v>815.28</v>
      </c>
      <c r="M34" s="49"/>
      <c r="N34" s="39"/>
      <c r="O34" s="20"/>
      <c r="P34" s="9"/>
      <c r="Q34" s="2"/>
      <c r="R34" s="2"/>
    </row>
    <row r="35" spans="1:18" s="10" customFormat="1" ht="48.75" customHeight="1">
      <c r="A35" s="25">
        <v>28</v>
      </c>
      <c r="B35" s="29">
        <v>1451274</v>
      </c>
      <c r="C35" s="30">
        <v>413411</v>
      </c>
      <c r="D35" s="31" t="s">
        <v>68</v>
      </c>
      <c r="E35" s="28" t="s">
        <v>34</v>
      </c>
      <c r="F35" s="48">
        <v>1</v>
      </c>
      <c r="G35" s="38" t="s">
        <v>25</v>
      </c>
      <c r="H35" s="32" t="s">
        <v>37</v>
      </c>
      <c r="I35" s="26"/>
      <c r="J35" s="27"/>
      <c r="K35" s="40">
        <v>19449.97</v>
      </c>
      <c r="L35" s="40">
        <f t="shared" si="0"/>
        <v>19449.97</v>
      </c>
      <c r="M35" s="49"/>
      <c r="N35" s="39"/>
      <c r="O35" s="20"/>
      <c r="P35" s="9"/>
      <c r="Q35" s="2"/>
      <c r="R35" s="2"/>
    </row>
    <row r="36" spans="1:18" s="10" customFormat="1" ht="48.75" customHeight="1">
      <c r="A36" s="25">
        <v>29</v>
      </c>
      <c r="B36" s="29">
        <v>1457144</v>
      </c>
      <c r="C36" s="30">
        <v>415212</v>
      </c>
      <c r="D36" s="31" t="s">
        <v>69</v>
      </c>
      <c r="E36" s="28" t="s">
        <v>34</v>
      </c>
      <c r="F36" s="48">
        <v>4</v>
      </c>
      <c r="G36" s="38" t="s">
        <v>25</v>
      </c>
      <c r="H36" s="32" t="s">
        <v>37</v>
      </c>
      <c r="I36" s="26"/>
      <c r="J36" s="27"/>
      <c r="K36" s="40">
        <v>4770.85</v>
      </c>
      <c r="L36" s="40">
        <f t="shared" si="0"/>
        <v>19083.4</v>
      </c>
      <c r="M36" s="49"/>
      <c r="N36" s="39"/>
      <c r="O36" s="20"/>
      <c r="P36" s="9"/>
      <c r="Q36" s="2"/>
      <c r="R36" s="2"/>
    </row>
    <row r="37" spans="1:18" s="10" customFormat="1" ht="48.75" customHeight="1">
      <c r="A37" s="25">
        <v>30</v>
      </c>
      <c r="B37" s="29">
        <v>1387477</v>
      </c>
      <c r="C37" s="30">
        <v>284066</v>
      </c>
      <c r="D37" s="31" t="s">
        <v>70</v>
      </c>
      <c r="E37" s="28" t="s">
        <v>34</v>
      </c>
      <c r="F37" s="48">
        <v>1</v>
      </c>
      <c r="G37" s="38" t="s">
        <v>25</v>
      </c>
      <c r="H37" s="32" t="s">
        <v>37</v>
      </c>
      <c r="I37" s="26"/>
      <c r="J37" s="27"/>
      <c r="K37" s="40">
        <v>32222.79</v>
      </c>
      <c r="L37" s="40">
        <f t="shared" si="0"/>
        <v>32222.79</v>
      </c>
      <c r="M37" s="49"/>
      <c r="N37" s="39"/>
      <c r="O37" s="20"/>
      <c r="P37" s="9"/>
      <c r="Q37" s="2"/>
      <c r="R37" s="2"/>
    </row>
    <row r="38" spans="1:18" s="10" customFormat="1" ht="48.75" customHeight="1">
      <c r="A38" s="25">
        <v>31</v>
      </c>
      <c r="B38" s="29">
        <v>1347434</v>
      </c>
      <c r="C38" s="30">
        <v>114506</v>
      </c>
      <c r="D38" s="31" t="s">
        <v>71</v>
      </c>
      <c r="E38" s="28" t="s">
        <v>34</v>
      </c>
      <c r="F38" s="48">
        <v>20</v>
      </c>
      <c r="G38" s="38" t="s">
        <v>25</v>
      </c>
      <c r="H38" s="32" t="s">
        <v>153</v>
      </c>
      <c r="I38" s="26"/>
      <c r="J38" s="27"/>
      <c r="K38" s="40">
        <v>57.78</v>
      </c>
      <c r="L38" s="40">
        <f t="shared" si="0"/>
        <v>1155.6</v>
      </c>
      <c r="M38" s="49"/>
      <c r="N38" s="39"/>
      <c r="O38" s="20"/>
      <c r="P38" s="9"/>
      <c r="Q38" s="2"/>
      <c r="R38" s="2"/>
    </row>
    <row r="39" spans="1:18" s="10" customFormat="1" ht="48.75" customHeight="1">
      <c r="A39" s="25">
        <v>32</v>
      </c>
      <c r="B39" s="29">
        <v>1964504</v>
      </c>
      <c r="C39" s="30">
        <v>1964504</v>
      </c>
      <c r="D39" s="31" t="s">
        <v>72</v>
      </c>
      <c r="E39" s="28" t="s">
        <v>34</v>
      </c>
      <c r="F39" s="48">
        <v>4</v>
      </c>
      <c r="G39" s="38" t="s">
        <v>25</v>
      </c>
      <c r="H39" s="32" t="s">
        <v>37</v>
      </c>
      <c r="I39" s="26"/>
      <c r="J39" s="27"/>
      <c r="K39" s="40">
        <v>719.76</v>
      </c>
      <c r="L39" s="40">
        <f t="shared" si="0"/>
        <v>2879.04</v>
      </c>
      <c r="M39" s="49"/>
      <c r="N39" s="39"/>
      <c r="O39" s="20"/>
      <c r="P39" s="9"/>
      <c r="Q39" s="2"/>
      <c r="R39" s="2"/>
    </row>
    <row r="40" spans="1:18" s="10" customFormat="1" ht="48.75" customHeight="1">
      <c r="A40" s="25">
        <v>33</v>
      </c>
      <c r="B40" s="29">
        <v>1779362</v>
      </c>
      <c r="C40" s="30">
        <v>412003</v>
      </c>
      <c r="D40" s="31" t="s">
        <v>73</v>
      </c>
      <c r="E40" s="28" t="s">
        <v>34</v>
      </c>
      <c r="F40" s="48">
        <v>1</v>
      </c>
      <c r="G40" s="38" t="s">
        <v>25</v>
      </c>
      <c r="H40" s="32" t="s">
        <v>37</v>
      </c>
      <c r="I40" s="26"/>
      <c r="J40" s="27"/>
      <c r="K40" s="40">
        <v>121.47</v>
      </c>
      <c r="L40" s="40">
        <f t="shared" si="0"/>
        <v>121.47</v>
      </c>
      <c r="M40" s="49"/>
      <c r="N40" s="39"/>
      <c r="O40" s="20"/>
      <c r="P40" s="9"/>
      <c r="Q40" s="2"/>
      <c r="R40" s="2"/>
    </row>
    <row r="41" spans="1:18" s="10" customFormat="1" ht="48.75" customHeight="1">
      <c r="A41" s="25">
        <v>34</v>
      </c>
      <c r="B41" s="29">
        <v>1029493</v>
      </c>
      <c r="C41" s="30">
        <v>411295</v>
      </c>
      <c r="D41" s="31" t="s">
        <v>74</v>
      </c>
      <c r="E41" s="28" t="s">
        <v>34</v>
      </c>
      <c r="F41" s="48">
        <v>6</v>
      </c>
      <c r="G41" s="38" t="s">
        <v>25</v>
      </c>
      <c r="H41" s="32" t="s">
        <v>37</v>
      </c>
      <c r="I41" s="26"/>
      <c r="J41" s="27"/>
      <c r="K41" s="40">
        <v>5363.2</v>
      </c>
      <c r="L41" s="40">
        <f t="shared" si="0"/>
        <v>32179.2</v>
      </c>
      <c r="M41" s="49"/>
      <c r="N41" s="39"/>
      <c r="O41" s="20"/>
      <c r="P41" s="9"/>
      <c r="Q41" s="2"/>
      <c r="R41" s="2"/>
    </row>
    <row r="42" spans="1:18" s="10" customFormat="1" ht="48.75" customHeight="1">
      <c r="A42" s="25">
        <v>35</v>
      </c>
      <c r="B42" s="29">
        <v>1021099</v>
      </c>
      <c r="C42" s="30">
        <v>419574</v>
      </c>
      <c r="D42" s="31" t="s">
        <v>75</v>
      </c>
      <c r="E42" s="28" t="s">
        <v>34</v>
      </c>
      <c r="F42" s="48">
        <v>16</v>
      </c>
      <c r="G42" s="38" t="s">
        <v>25</v>
      </c>
      <c r="H42" s="32" t="s">
        <v>37</v>
      </c>
      <c r="I42" s="26"/>
      <c r="J42" s="27"/>
      <c r="K42" s="40">
        <v>165.53</v>
      </c>
      <c r="L42" s="40">
        <f t="shared" si="0"/>
        <v>2648.48</v>
      </c>
      <c r="M42" s="49"/>
      <c r="N42" s="39"/>
      <c r="O42" s="20"/>
      <c r="P42" s="9"/>
      <c r="Q42" s="2"/>
      <c r="R42" s="2"/>
    </row>
    <row r="43" spans="1:18" s="10" customFormat="1" ht="48.75" customHeight="1">
      <c r="A43" s="25">
        <v>36</v>
      </c>
      <c r="B43" s="29">
        <v>1339261</v>
      </c>
      <c r="C43" s="30">
        <v>411297</v>
      </c>
      <c r="D43" s="31" t="s">
        <v>76</v>
      </c>
      <c r="E43" s="28" t="s">
        <v>34</v>
      </c>
      <c r="F43" s="48">
        <v>8</v>
      </c>
      <c r="G43" s="38" t="s">
        <v>25</v>
      </c>
      <c r="H43" s="32" t="s">
        <v>37</v>
      </c>
      <c r="I43" s="26"/>
      <c r="J43" s="27"/>
      <c r="K43" s="40">
        <v>736.34</v>
      </c>
      <c r="L43" s="40">
        <f t="shared" si="0"/>
        <v>5890.72</v>
      </c>
      <c r="M43" s="49"/>
      <c r="N43" s="39"/>
      <c r="O43" s="20"/>
      <c r="P43" s="9"/>
      <c r="Q43" s="2"/>
      <c r="R43" s="2"/>
    </row>
    <row r="44" spans="1:18" s="10" customFormat="1" ht="48.75" customHeight="1">
      <c r="A44" s="25">
        <v>37</v>
      </c>
      <c r="B44" s="29">
        <v>1020297</v>
      </c>
      <c r="C44" s="30">
        <v>160728</v>
      </c>
      <c r="D44" s="31" t="s">
        <v>77</v>
      </c>
      <c r="E44" s="28" t="s">
        <v>34</v>
      </c>
      <c r="F44" s="48">
        <v>7</v>
      </c>
      <c r="G44" s="38" t="s">
        <v>25</v>
      </c>
      <c r="H44" s="32" t="s">
        <v>35</v>
      </c>
      <c r="I44" s="26"/>
      <c r="J44" s="27"/>
      <c r="K44" s="40">
        <v>678.75</v>
      </c>
      <c r="L44" s="40">
        <f t="shared" si="0"/>
        <v>4751.25</v>
      </c>
      <c r="M44" s="49"/>
      <c r="N44" s="39"/>
      <c r="O44" s="20"/>
      <c r="P44" s="9"/>
      <c r="Q44" s="2"/>
      <c r="R44" s="2"/>
    </row>
    <row r="45" spans="1:18" s="10" customFormat="1" ht="48.75" customHeight="1">
      <c r="A45" s="25">
        <v>38</v>
      </c>
      <c r="B45" s="29">
        <v>1020222</v>
      </c>
      <c r="C45" s="30">
        <v>93282</v>
      </c>
      <c r="D45" s="31" t="s">
        <v>78</v>
      </c>
      <c r="E45" s="28" t="s">
        <v>34</v>
      </c>
      <c r="F45" s="48">
        <v>2</v>
      </c>
      <c r="G45" s="38" t="s">
        <v>25</v>
      </c>
      <c r="H45" s="32" t="s">
        <v>154</v>
      </c>
      <c r="I45" s="26"/>
      <c r="J45" s="27"/>
      <c r="K45" s="40">
        <v>301.13</v>
      </c>
      <c r="L45" s="40">
        <f t="shared" si="0"/>
        <v>602.26</v>
      </c>
      <c r="M45" s="49"/>
      <c r="N45" s="39"/>
      <c r="O45" s="20"/>
      <c r="P45" s="9"/>
      <c r="Q45" s="2"/>
      <c r="R45" s="2"/>
    </row>
    <row r="46" spans="1:18" s="10" customFormat="1" ht="48.75" customHeight="1">
      <c r="A46" s="25">
        <v>39</v>
      </c>
      <c r="B46" s="29">
        <v>1020222</v>
      </c>
      <c r="C46" s="30">
        <v>93282</v>
      </c>
      <c r="D46" s="31" t="s">
        <v>78</v>
      </c>
      <c r="E46" s="28" t="s">
        <v>34</v>
      </c>
      <c r="F46" s="48">
        <v>2</v>
      </c>
      <c r="G46" s="38" t="s">
        <v>25</v>
      </c>
      <c r="H46" s="32" t="s">
        <v>154</v>
      </c>
      <c r="I46" s="26"/>
      <c r="J46" s="27"/>
      <c r="K46" s="40">
        <v>524.46</v>
      </c>
      <c r="L46" s="40">
        <f t="shared" si="0"/>
        <v>1048.92</v>
      </c>
      <c r="M46" s="49"/>
      <c r="N46" s="39"/>
      <c r="O46" s="20"/>
      <c r="P46" s="9"/>
      <c r="Q46" s="2"/>
      <c r="R46" s="2"/>
    </row>
    <row r="47" spans="1:18" s="10" customFormat="1" ht="48.75" customHeight="1">
      <c r="A47" s="25">
        <v>40</v>
      </c>
      <c r="B47" s="29">
        <v>1021423</v>
      </c>
      <c r="C47" s="30">
        <v>410500</v>
      </c>
      <c r="D47" s="31" t="s">
        <v>79</v>
      </c>
      <c r="E47" s="28" t="s">
        <v>34</v>
      </c>
      <c r="F47" s="48">
        <v>7</v>
      </c>
      <c r="G47" s="38" t="s">
        <v>25</v>
      </c>
      <c r="H47" s="32" t="s">
        <v>37</v>
      </c>
      <c r="I47" s="26"/>
      <c r="J47" s="27"/>
      <c r="K47" s="40">
        <v>1113.33</v>
      </c>
      <c r="L47" s="40">
        <f t="shared" si="0"/>
        <v>7793.31</v>
      </c>
      <c r="M47" s="49"/>
      <c r="N47" s="39"/>
      <c r="O47" s="20"/>
      <c r="P47" s="9"/>
      <c r="Q47" s="2"/>
      <c r="R47" s="2"/>
    </row>
    <row r="48" spans="1:18" s="10" customFormat="1" ht="48.75" customHeight="1">
      <c r="A48" s="25">
        <v>41</v>
      </c>
      <c r="B48" s="29">
        <v>1024536</v>
      </c>
      <c r="C48" s="30">
        <v>122668</v>
      </c>
      <c r="D48" s="31" t="s">
        <v>80</v>
      </c>
      <c r="E48" s="28" t="s">
        <v>34</v>
      </c>
      <c r="F48" s="48">
        <v>21</v>
      </c>
      <c r="G48" s="38" t="s">
        <v>25</v>
      </c>
      <c r="H48" s="32" t="s">
        <v>37</v>
      </c>
      <c r="I48" s="26"/>
      <c r="J48" s="27"/>
      <c r="K48" s="40">
        <v>7.44</v>
      </c>
      <c r="L48" s="40">
        <f t="shared" si="0"/>
        <v>156.24</v>
      </c>
      <c r="M48" s="49"/>
      <c r="N48" s="39"/>
      <c r="O48" s="20"/>
      <c r="P48" s="9"/>
      <c r="Q48" s="2"/>
      <c r="R48" s="2"/>
    </row>
    <row r="49" spans="1:18" s="10" customFormat="1" ht="48.75" customHeight="1">
      <c r="A49" s="25">
        <v>42</v>
      </c>
      <c r="B49" s="29">
        <v>1436215</v>
      </c>
      <c r="C49" s="30">
        <v>358299</v>
      </c>
      <c r="D49" s="31" t="s">
        <v>81</v>
      </c>
      <c r="E49" s="28" t="s">
        <v>34</v>
      </c>
      <c r="F49" s="48">
        <v>2</v>
      </c>
      <c r="G49" s="38" t="s">
        <v>25</v>
      </c>
      <c r="H49" s="32" t="s">
        <v>35</v>
      </c>
      <c r="I49" s="26"/>
      <c r="J49" s="27"/>
      <c r="K49" s="40">
        <v>3855.37</v>
      </c>
      <c r="L49" s="40">
        <f t="shared" si="0"/>
        <v>7710.74</v>
      </c>
      <c r="M49" s="49"/>
      <c r="N49" s="39"/>
      <c r="O49" s="20"/>
      <c r="P49" s="9"/>
      <c r="Q49" s="2"/>
      <c r="R49" s="2"/>
    </row>
    <row r="50" spans="1:18" s="10" customFormat="1" ht="48.75" customHeight="1">
      <c r="A50" s="25">
        <v>43</v>
      </c>
      <c r="B50" s="29">
        <v>1436367</v>
      </c>
      <c r="C50" s="30">
        <v>285063</v>
      </c>
      <c r="D50" s="31" t="s">
        <v>82</v>
      </c>
      <c r="E50" s="28" t="s">
        <v>34</v>
      </c>
      <c r="F50" s="48">
        <v>2</v>
      </c>
      <c r="G50" s="38" t="s">
        <v>25</v>
      </c>
      <c r="H50" s="32" t="s">
        <v>37</v>
      </c>
      <c r="I50" s="26"/>
      <c r="J50" s="27"/>
      <c r="K50" s="40">
        <v>512.75</v>
      </c>
      <c r="L50" s="40">
        <f t="shared" si="0"/>
        <v>1025.5</v>
      </c>
      <c r="M50" s="49"/>
      <c r="N50" s="39"/>
      <c r="O50" s="20"/>
      <c r="P50" s="9"/>
      <c r="Q50" s="2"/>
      <c r="R50" s="2"/>
    </row>
    <row r="51" spans="1:18" s="10" customFormat="1" ht="48.75" customHeight="1">
      <c r="A51" s="25">
        <v>44</v>
      </c>
      <c r="B51" s="29">
        <v>1823944</v>
      </c>
      <c r="C51" s="30">
        <v>284627</v>
      </c>
      <c r="D51" s="31" t="s">
        <v>83</v>
      </c>
      <c r="E51" s="28" t="s">
        <v>56</v>
      </c>
      <c r="F51" s="48">
        <v>1</v>
      </c>
      <c r="G51" s="38" t="s">
        <v>25</v>
      </c>
      <c r="H51" s="32" t="s">
        <v>37</v>
      </c>
      <c r="I51" s="26"/>
      <c r="J51" s="27"/>
      <c r="K51" s="40">
        <v>17604.05</v>
      </c>
      <c r="L51" s="40">
        <f t="shared" si="0"/>
        <v>17604.05</v>
      </c>
      <c r="M51" s="49"/>
      <c r="N51" s="39"/>
      <c r="O51" s="20"/>
      <c r="P51" s="9"/>
      <c r="Q51" s="2"/>
      <c r="R51" s="2"/>
    </row>
    <row r="52" spans="1:18" s="10" customFormat="1" ht="48.75" customHeight="1">
      <c r="A52" s="25">
        <v>45</v>
      </c>
      <c r="B52" s="29">
        <v>1362436</v>
      </c>
      <c r="C52" s="30">
        <v>281836</v>
      </c>
      <c r="D52" s="31" t="s">
        <v>84</v>
      </c>
      <c r="E52" s="28" t="s">
        <v>34</v>
      </c>
      <c r="F52" s="48">
        <v>6</v>
      </c>
      <c r="G52" s="38" t="s">
        <v>25</v>
      </c>
      <c r="H52" s="32" t="s">
        <v>37</v>
      </c>
      <c r="I52" s="26"/>
      <c r="J52" s="27"/>
      <c r="K52" s="40">
        <v>8750.12</v>
      </c>
      <c r="L52" s="40">
        <f t="shared" si="0"/>
        <v>52500.72</v>
      </c>
      <c r="M52" s="49"/>
      <c r="N52" s="39"/>
      <c r="O52" s="20"/>
      <c r="P52" s="9"/>
      <c r="Q52" s="2"/>
      <c r="R52" s="2"/>
    </row>
    <row r="53" spans="1:18" s="10" customFormat="1" ht="48.75" customHeight="1">
      <c r="A53" s="25">
        <v>46</v>
      </c>
      <c r="B53" s="29">
        <v>1364589</v>
      </c>
      <c r="C53" s="30">
        <v>414668</v>
      </c>
      <c r="D53" s="31" t="s">
        <v>85</v>
      </c>
      <c r="E53" s="28" t="s">
        <v>56</v>
      </c>
      <c r="F53" s="48">
        <v>1</v>
      </c>
      <c r="G53" s="38" t="s">
        <v>25</v>
      </c>
      <c r="H53" s="32" t="s">
        <v>37</v>
      </c>
      <c r="I53" s="26"/>
      <c r="J53" s="27"/>
      <c r="K53" s="40">
        <v>12991.2</v>
      </c>
      <c r="L53" s="40">
        <f t="shared" si="0"/>
        <v>12991.2</v>
      </c>
      <c r="M53" s="49"/>
      <c r="N53" s="39"/>
      <c r="O53" s="20"/>
      <c r="P53" s="9"/>
      <c r="Q53" s="2"/>
      <c r="R53" s="2"/>
    </row>
    <row r="54" spans="1:18" s="10" customFormat="1" ht="48.75" customHeight="1">
      <c r="A54" s="25">
        <v>47</v>
      </c>
      <c r="B54" s="29">
        <v>1406915</v>
      </c>
      <c r="C54" s="30">
        <v>413614</v>
      </c>
      <c r="D54" s="31" t="s">
        <v>86</v>
      </c>
      <c r="E54" s="28" t="s">
        <v>34</v>
      </c>
      <c r="F54" s="48">
        <v>1</v>
      </c>
      <c r="G54" s="38" t="s">
        <v>25</v>
      </c>
      <c r="H54" s="32" t="s">
        <v>37</v>
      </c>
      <c r="I54" s="26"/>
      <c r="J54" s="27"/>
      <c r="K54" s="40">
        <v>1429.29</v>
      </c>
      <c r="L54" s="40">
        <f t="shared" si="0"/>
        <v>1429.29</v>
      </c>
      <c r="M54" s="49"/>
      <c r="N54" s="39"/>
      <c r="O54" s="20"/>
      <c r="P54" s="9"/>
      <c r="Q54" s="2"/>
      <c r="R54" s="2"/>
    </row>
    <row r="55" spans="1:18" s="10" customFormat="1" ht="48.75" customHeight="1">
      <c r="A55" s="25">
        <v>48</v>
      </c>
      <c r="B55" s="29">
        <v>1851121</v>
      </c>
      <c r="C55" s="30">
        <v>1851121</v>
      </c>
      <c r="D55" s="31" t="s">
        <v>87</v>
      </c>
      <c r="E55" s="28" t="s">
        <v>34</v>
      </c>
      <c r="F55" s="48">
        <v>1</v>
      </c>
      <c r="G55" s="38" t="s">
        <v>25</v>
      </c>
      <c r="H55" s="32" t="s">
        <v>37</v>
      </c>
      <c r="I55" s="26"/>
      <c r="J55" s="27"/>
      <c r="K55" s="40">
        <v>6440.58</v>
      </c>
      <c r="L55" s="40">
        <f t="shared" si="0"/>
        <v>6440.58</v>
      </c>
      <c r="M55" s="49"/>
      <c r="N55" s="39"/>
      <c r="O55" s="20"/>
      <c r="P55" s="9"/>
      <c r="Q55" s="2"/>
      <c r="R55" s="2"/>
    </row>
    <row r="56" spans="1:18" s="10" customFormat="1" ht="48.75" customHeight="1">
      <c r="A56" s="25">
        <v>49</v>
      </c>
      <c r="B56" s="29">
        <v>1721103</v>
      </c>
      <c r="C56" s="30">
        <v>284796</v>
      </c>
      <c r="D56" s="31" t="s">
        <v>88</v>
      </c>
      <c r="E56" s="28" t="s">
        <v>34</v>
      </c>
      <c r="F56" s="48">
        <v>20</v>
      </c>
      <c r="G56" s="38" t="s">
        <v>25</v>
      </c>
      <c r="H56" s="32" t="s">
        <v>37</v>
      </c>
      <c r="I56" s="26"/>
      <c r="J56" s="27"/>
      <c r="K56" s="40">
        <v>3592.39</v>
      </c>
      <c r="L56" s="40">
        <f t="shared" si="0"/>
        <v>71847.8</v>
      </c>
      <c r="M56" s="49"/>
      <c r="N56" s="39"/>
      <c r="O56" s="20"/>
      <c r="P56" s="9"/>
      <c r="Q56" s="2"/>
      <c r="R56" s="2"/>
    </row>
    <row r="57" spans="1:18" s="10" customFormat="1" ht="48.75" customHeight="1">
      <c r="A57" s="25">
        <v>50</v>
      </c>
      <c r="B57" s="29">
        <v>1978914</v>
      </c>
      <c r="C57" s="30">
        <v>1978914</v>
      </c>
      <c r="D57" s="31" t="s">
        <v>89</v>
      </c>
      <c r="E57" s="28" t="s">
        <v>34</v>
      </c>
      <c r="F57" s="48">
        <v>1</v>
      </c>
      <c r="G57" s="38" t="s">
        <v>25</v>
      </c>
      <c r="H57" s="32" t="s">
        <v>37</v>
      </c>
      <c r="I57" s="26"/>
      <c r="J57" s="27"/>
      <c r="K57" s="40">
        <v>119305</v>
      </c>
      <c r="L57" s="40">
        <f t="shared" si="0"/>
        <v>119305</v>
      </c>
      <c r="M57" s="49"/>
      <c r="N57" s="39"/>
      <c r="O57" s="20"/>
      <c r="P57" s="9"/>
      <c r="Q57" s="2"/>
      <c r="R57" s="2"/>
    </row>
    <row r="58" spans="1:18" s="10" customFormat="1" ht="48.75" customHeight="1">
      <c r="A58" s="25">
        <v>51</v>
      </c>
      <c r="B58" s="29">
        <v>1856203</v>
      </c>
      <c r="C58" s="30">
        <v>284651</v>
      </c>
      <c r="D58" s="31" t="s">
        <v>90</v>
      </c>
      <c r="E58" s="28" t="s">
        <v>34</v>
      </c>
      <c r="F58" s="48">
        <v>2</v>
      </c>
      <c r="G58" s="38" t="s">
        <v>25</v>
      </c>
      <c r="H58" s="32" t="s">
        <v>37</v>
      </c>
      <c r="I58" s="26"/>
      <c r="J58" s="27"/>
      <c r="K58" s="40">
        <v>54513.79</v>
      </c>
      <c r="L58" s="40">
        <f t="shared" si="0"/>
        <v>109027.58</v>
      </c>
      <c r="M58" s="49"/>
      <c r="N58" s="39"/>
      <c r="O58" s="20"/>
      <c r="P58" s="9"/>
      <c r="Q58" s="2"/>
      <c r="R58" s="2"/>
    </row>
    <row r="59" spans="1:18" s="10" customFormat="1" ht="48.75" customHeight="1">
      <c r="A59" s="25">
        <v>52</v>
      </c>
      <c r="B59" s="29">
        <v>1844527</v>
      </c>
      <c r="C59" s="30">
        <v>411309</v>
      </c>
      <c r="D59" s="31" t="s">
        <v>91</v>
      </c>
      <c r="E59" s="28" t="s">
        <v>34</v>
      </c>
      <c r="F59" s="48">
        <v>4</v>
      </c>
      <c r="G59" s="38" t="s">
        <v>25</v>
      </c>
      <c r="H59" s="32" t="s">
        <v>37</v>
      </c>
      <c r="I59" s="26"/>
      <c r="J59" s="27"/>
      <c r="K59" s="40">
        <v>8572.33</v>
      </c>
      <c r="L59" s="40">
        <f t="shared" si="0"/>
        <v>34289.32</v>
      </c>
      <c r="M59" s="49"/>
      <c r="N59" s="39"/>
      <c r="O59" s="20"/>
      <c r="P59" s="9"/>
      <c r="Q59" s="2"/>
      <c r="R59" s="2"/>
    </row>
    <row r="60" spans="1:18" s="10" customFormat="1" ht="48.75" customHeight="1">
      <c r="A60" s="25">
        <v>53</v>
      </c>
      <c r="B60" s="29">
        <v>1844528</v>
      </c>
      <c r="C60" s="30">
        <v>411310</v>
      </c>
      <c r="D60" s="31" t="s">
        <v>92</v>
      </c>
      <c r="E60" s="28" t="s">
        <v>34</v>
      </c>
      <c r="F60" s="48">
        <v>16</v>
      </c>
      <c r="G60" s="38" t="s">
        <v>25</v>
      </c>
      <c r="H60" s="32" t="s">
        <v>37</v>
      </c>
      <c r="I60" s="26"/>
      <c r="J60" s="27"/>
      <c r="K60" s="40">
        <v>6989.75</v>
      </c>
      <c r="L60" s="40">
        <f t="shared" si="0"/>
        <v>111836</v>
      </c>
      <c r="M60" s="49"/>
      <c r="N60" s="39"/>
      <c r="O60" s="20"/>
      <c r="P60" s="9"/>
      <c r="Q60" s="2"/>
      <c r="R60" s="2"/>
    </row>
    <row r="61" spans="1:18" s="10" customFormat="1" ht="48.75" customHeight="1">
      <c r="A61" s="25">
        <v>54</v>
      </c>
      <c r="B61" s="29">
        <v>1846395</v>
      </c>
      <c r="C61" s="30">
        <v>419252</v>
      </c>
      <c r="D61" s="31" t="s">
        <v>93</v>
      </c>
      <c r="E61" s="28" t="s">
        <v>34</v>
      </c>
      <c r="F61" s="48">
        <v>1</v>
      </c>
      <c r="G61" s="38" t="s">
        <v>25</v>
      </c>
      <c r="H61" s="32" t="s">
        <v>37</v>
      </c>
      <c r="I61" s="26"/>
      <c r="J61" s="27"/>
      <c r="K61" s="40">
        <v>24229.44</v>
      </c>
      <c r="L61" s="40">
        <f t="shared" si="0"/>
        <v>24229.44</v>
      </c>
      <c r="M61" s="49"/>
      <c r="N61" s="39"/>
      <c r="O61" s="20"/>
      <c r="P61" s="9"/>
      <c r="Q61" s="2"/>
      <c r="R61" s="2"/>
    </row>
    <row r="62" spans="1:18" s="10" customFormat="1" ht="48.75" customHeight="1">
      <c r="A62" s="25">
        <v>55</v>
      </c>
      <c r="B62" s="29">
        <v>1846511</v>
      </c>
      <c r="C62" s="30">
        <v>285230</v>
      </c>
      <c r="D62" s="31" t="s">
        <v>94</v>
      </c>
      <c r="E62" s="28" t="s">
        <v>34</v>
      </c>
      <c r="F62" s="48">
        <v>2</v>
      </c>
      <c r="G62" s="38" t="s">
        <v>25</v>
      </c>
      <c r="H62" s="32" t="s">
        <v>37</v>
      </c>
      <c r="I62" s="26"/>
      <c r="J62" s="27"/>
      <c r="K62" s="40">
        <v>11294.13</v>
      </c>
      <c r="L62" s="40">
        <f t="shared" si="0"/>
        <v>22588.26</v>
      </c>
      <c r="M62" s="49"/>
      <c r="N62" s="39"/>
      <c r="O62" s="20"/>
      <c r="P62" s="9"/>
      <c r="Q62" s="2"/>
      <c r="R62" s="2"/>
    </row>
    <row r="63" spans="1:18" s="10" customFormat="1" ht="48.75" customHeight="1">
      <c r="A63" s="25">
        <v>56</v>
      </c>
      <c r="B63" s="29">
        <v>1844525</v>
      </c>
      <c r="C63" s="30">
        <v>93802</v>
      </c>
      <c r="D63" s="31" t="s">
        <v>95</v>
      </c>
      <c r="E63" s="28" t="s">
        <v>34</v>
      </c>
      <c r="F63" s="48">
        <v>4</v>
      </c>
      <c r="G63" s="38" t="s">
        <v>25</v>
      </c>
      <c r="H63" s="32" t="s">
        <v>154</v>
      </c>
      <c r="I63" s="26"/>
      <c r="J63" s="27"/>
      <c r="K63" s="40">
        <v>1507.6</v>
      </c>
      <c r="L63" s="40">
        <f t="shared" si="0"/>
        <v>6030.4</v>
      </c>
      <c r="M63" s="49"/>
      <c r="N63" s="39"/>
      <c r="O63" s="20"/>
      <c r="P63" s="9"/>
      <c r="Q63" s="2"/>
      <c r="R63" s="2"/>
    </row>
    <row r="64" spans="1:18" s="10" customFormat="1" ht="48.75" customHeight="1">
      <c r="A64" s="25">
        <v>57</v>
      </c>
      <c r="B64" s="29">
        <v>1844526</v>
      </c>
      <c r="C64" s="30">
        <v>411308</v>
      </c>
      <c r="D64" s="31" t="s">
        <v>96</v>
      </c>
      <c r="E64" s="28" t="s">
        <v>34</v>
      </c>
      <c r="F64" s="48">
        <v>1</v>
      </c>
      <c r="G64" s="38" t="s">
        <v>25</v>
      </c>
      <c r="H64" s="32" t="s">
        <v>37</v>
      </c>
      <c r="I64" s="26"/>
      <c r="J64" s="27"/>
      <c r="K64" s="40">
        <v>6374.3</v>
      </c>
      <c r="L64" s="40">
        <f t="shared" si="0"/>
        <v>6374.3</v>
      </c>
      <c r="M64" s="49"/>
      <c r="N64" s="39"/>
      <c r="O64" s="20"/>
      <c r="P64" s="9"/>
      <c r="Q64" s="2"/>
      <c r="R64" s="2"/>
    </row>
    <row r="65" spans="1:18" s="10" customFormat="1" ht="48.75" customHeight="1">
      <c r="A65" s="25">
        <v>58</v>
      </c>
      <c r="B65" s="29">
        <v>1009687</v>
      </c>
      <c r="C65" s="30">
        <v>431050</v>
      </c>
      <c r="D65" s="31" t="s">
        <v>97</v>
      </c>
      <c r="E65" s="28" t="s">
        <v>34</v>
      </c>
      <c r="F65" s="48">
        <v>5</v>
      </c>
      <c r="G65" s="38" t="s">
        <v>25</v>
      </c>
      <c r="H65" s="32" t="s">
        <v>37</v>
      </c>
      <c r="I65" s="26"/>
      <c r="J65" s="27"/>
      <c r="K65" s="40">
        <v>1069.67</v>
      </c>
      <c r="L65" s="40">
        <f t="shared" si="0"/>
        <v>5348.35</v>
      </c>
      <c r="M65" s="49"/>
      <c r="N65" s="39"/>
      <c r="O65" s="20"/>
      <c r="P65" s="9"/>
      <c r="Q65" s="2"/>
      <c r="R65" s="2"/>
    </row>
    <row r="66" spans="1:18" s="10" customFormat="1" ht="48.75" customHeight="1">
      <c r="A66" s="25">
        <v>59</v>
      </c>
      <c r="B66" s="29">
        <v>1009071</v>
      </c>
      <c r="C66" s="30">
        <v>410581</v>
      </c>
      <c r="D66" s="31" t="s">
        <v>98</v>
      </c>
      <c r="E66" s="28" t="s">
        <v>34</v>
      </c>
      <c r="F66" s="48">
        <v>5</v>
      </c>
      <c r="G66" s="38" t="s">
        <v>25</v>
      </c>
      <c r="H66" s="32" t="s">
        <v>37</v>
      </c>
      <c r="I66" s="26"/>
      <c r="J66" s="27"/>
      <c r="K66" s="40">
        <v>112.16</v>
      </c>
      <c r="L66" s="40">
        <f t="shared" si="0"/>
        <v>560.8</v>
      </c>
      <c r="M66" s="49"/>
      <c r="N66" s="39"/>
      <c r="O66" s="20"/>
      <c r="P66" s="9"/>
      <c r="Q66" s="2"/>
      <c r="R66" s="2"/>
    </row>
    <row r="67" spans="1:18" s="10" customFormat="1" ht="48.75" customHeight="1">
      <c r="A67" s="25">
        <v>60</v>
      </c>
      <c r="B67" s="29">
        <v>1848352</v>
      </c>
      <c r="C67" s="30">
        <v>281242</v>
      </c>
      <c r="D67" s="31" t="s">
        <v>99</v>
      </c>
      <c r="E67" s="28" t="s">
        <v>34</v>
      </c>
      <c r="F67" s="48">
        <v>2</v>
      </c>
      <c r="G67" s="38" t="s">
        <v>25</v>
      </c>
      <c r="H67" s="32" t="s">
        <v>37</v>
      </c>
      <c r="I67" s="26"/>
      <c r="J67" s="27"/>
      <c r="K67" s="40">
        <v>175.56</v>
      </c>
      <c r="L67" s="40">
        <f t="shared" si="0"/>
        <v>351.12</v>
      </c>
      <c r="M67" s="49"/>
      <c r="N67" s="39"/>
      <c r="O67" s="20"/>
      <c r="P67" s="9"/>
      <c r="Q67" s="2"/>
      <c r="R67" s="2"/>
    </row>
    <row r="68" spans="1:18" s="10" customFormat="1" ht="48.75" customHeight="1">
      <c r="A68" s="25">
        <v>61</v>
      </c>
      <c r="B68" s="29">
        <v>1253692</v>
      </c>
      <c r="C68" s="30">
        <v>411332</v>
      </c>
      <c r="D68" s="31" t="s">
        <v>100</v>
      </c>
      <c r="E68" s="28" t="s">
        <v>34</v>
      </c>
      <c r="F68" s="48">
        <v>2</v>
      </c>
      <c r="G68" s="38" t="s">
        <v>25</v>
      </c>
      <c r="H68" s="32" t="s">
        <v>37</v>
      </c>
      <c r="I68" s="26"/>
      <c r="J68" s="27"/>
      <c r="K68" s="40">
        <v>725.35</v>
      </c>
      <c r="L68" s="40">
        <f t="shared" si="0"/>
        <v>1450.7</v>
      </c>
      <c r="M68" s="49"/>
      <c r="N68" s="39"/>
      <c r="O68" s="20"/>
      <c r="P68" s="9"/>
      <c r="Q68" s="2"/>
      <c r="R68" s="2"/>
    </row>
    <row r="69" spans="1:18" s="10" customFormat="1" ht="48.75" customHeight="1">
      <c r="A69" s="25">
        <v>62</v>
      </c>
      <c r="B69" s="29">
        <v>1253679</v>
      </c>
      <c r="C69" s="30">
        <v>413880</v>
      </c>
      <c r="D69" s="31" t="s">
        <v>101</v>
      </c>
      <c r="E69" s="28" t="s">
        <v>34</v>
      </c>
      <c r="F69" s="48">
        <v>2</v>
      </c>
      <c r="G69" s="38" t="s">
        <v>25</v>
      </c>
      <c r="H69" s="32" t="s">
        <v>37</v>
      </c>
      <c r="I69" s="26"/>
      <c r="J69" s="27"/>
      <c r="K69" s="40">
        <v>11996.36</v>
      </c>
      <c r="L69" s="40">
        <f t="shared" si="0"/>
        <v>23992.72</v>
      </c>
      <c r="M69" s="49"/>
      <c r="N69" s="39"/>
      <c r="O69" s="20"/>
      <c r="P69" s="9"/>
      <c r="Q69" s="2"/>
      <c r="R69" s="2"/>
    </row>
    <row r="70" spans="1:18" s="10" customFormat="1" ht="48.75" customHeight="1">
      <c r="A70" s="25">
        <v>63</v>
      </c>
      <c r="B70" s="29">
        <v>1122840</v>
      </c>
      <c r="C70" s="30">
        <v>431060</v>
      </c>
      <c r="D70" s="31" t="s">
        <v>102</v>
      </c>
      <c r="E70" s="28" t="s">
        <v>34</v>
      </c>
      <c r="F70" s="48">
        <v>1</v>
      </c>
      <c r="G70" s="38" t="s">
        <v>25</v>
      </c>
      <c r="H70" s="32" t="s">
        <v>37</v>
      </c>
      <c r="I70" s="26"/>
      <c r="J70" s="27"/>
      <c r="K70" s="40">
        <v>8394.41</v>
      </c>
      <c r="L70" s="40">
        <f t="shared" si="0"/>
        <v>8394.41</v>
      </c>
      <c r="M70" s="49"/>
      <c r="N70" s="39"/>
      <c r="O70" s="20"/>
      <c r="P70" s="9"/>
      <c r="Q70" s="2"/>
      <c r="R70" s="2"/>
    </row>
    <row r="71" spans="1:18" s="10" customFormat="1" ht="48.75" customHeight="1">
      <c r="A71" s="25">
        <v>64</v>
      </c>
      <c r="B71" s="29">
        <v>1121743</v>
      </c>
      <c r="C71" s="30">
        <v>162490</v>
      </c>
      <c r="D71" s="31" t="s">
        <v>103</v>
      </c>
      <c r="E71" s="28" t="s">
        <v>34</v>
      </c>
      <c r="F71" s="48">
        <v>2</v>
      </c>
      <c r="G71" s="38" t="s">
        <v>25</v>
      </c>
      <c r="H71" s="32" t="s">
        <v>35</v>
      </c>
      <c r="I71" s="26"/>
      <c r="J71" s="27"/>
      <c r="K71" s="40">
        <v>1116.9</v>
      </c>
      <c r="L71" s="40">
        <f t="shared" si="0"/>
        <v>2233.8</v>
      </c>
      <c r="M71" s="49"/>
      <c r="N71" s="39"/>
      <c r="O71" s="20"/>
      <c r="P71" s="9"/>
      <c r="Q71" s="2"/>
      <c r="R71" s="2"/>
    </row>
    <row r="72" spans="1:18" s="10" customFormat="1" ht="48.75" customHeight="1">
      <c r="A72" s="25">
        <v>65</v>
      </c>
      <c r="B72" s="29">
        <v>1122840</v>
      </c>
      <c r="C72" s="30">
        <v>431060</v>
      </c>
      <c r="D72" s="31" t="s">
        <v>102</v>
      </c>
      <c r="E72" s="28" t="s">
        <v>34</v>
      </c>
      <c r="F72" s="48">
        <v>3</v>
      </c>
      <c r="G72" s="38" t="s">
        <v>25</v>
      </c>
      <c r="H72" s="32" t="s">
        <v>37</v>
      </c>
      <c r="I72" s="26"/>
      <c r="J72" s="27"/>
      <c r="K72" s="40">
        <v>5528.83</v>
      </c>
      <c r="L72" s="40">
        <f t="shared" si="0"/>
        <v>16586.49</v>
      </c>
      <c r="M72" s="49"/>
      <c r="N72" s="39"/>
      <c r="O72" s="20"/>
      <c r="P72" s="9"/>
      <c r="Q72" s="2"/>
      <c r="R72" s="2"/>
    </row>
    <row r="73" spans="1:18" s="10" customFormat="1" ht="48.75" customHeight="1">
      <c r="A73" s="25">
        <v>66</v>
      </c>
      <c r="B73" s="29">
        <v>1250427</v>
      </c>
      <c r="C73" s="30">
        <v>1250427</v>
      </c>
      <c r="D73" s="31" t="s">
        <v>104</v>
      </c>
      <c r="E73" s="28" t="s">
        <v>34</v>
      </c>
      <c r="F73" s="48">
        <v>1</v>
      </c>
      <c r="G73" s="38" t="s">
        <v>25</v>
      </c>
      <c r="H73" s="32" t="s">
        <v>37</v>
      </c>
      <c r="I73" s="26"/>
      <c r="J73" s="27"/>
      <c r="K73" s="40">
        <v>150.91</v>
      </c>
      <c r="L73" s="40">
        <f aca="true" t="shared" si="1" ref="L73:L124">ROUND(K73*F73,2)</f>
        <v>150.91</v>
      </c>
      <c r="M73" s="49"/>
      <c r="N73" s="39"/>
      <c r="O73" s="20"/>
      <c r="P73" s="9"/>
      <c r="Q73" s="2"/>
      <c r="R73" s="2"/>
    </row>
    <row r="74" spans="1:18" s="10" customFormat="1" ht="48.75" customHeight="1">
      <c r="A74" s="25">
        <v>67</v>
      </c>
      <c r="B74" s="29">
        <v>1125418</v>
      </c>
      <c r="C74" s="30">
        <v>284988</v>
      </c>
      <c r="D74" s="31" t="s">
        <v>105</v>
      </c>
      <c r="E74" s="28" t="s">
        <v>34</v>
      </c>
      <c r="F74" s="48">
        <v>4</v>
      </c>
      <c r="G74" s="38" t="s">
        <v>25</v>
      </c>
      <c r="H74" s="32" t="s">
        <v>37</v>
      </c>
      <c r="I74" s="26"/>
      <c r="J74" s="27"/>
      <c r="K74" s="40">
        <v>271.76</v>
      </c>
      <c r="L74" s="40">
        <f t="shared" si="1"/>
        <v>1087.04</v>
      </c>
      <c r="M74" s="49"/>
      <c r="N74" s="39"/>
      <c r="O74" s="20"/>
      <c r="P74" s="9"/>
      <c r="Q74" s="2"/>
      <c r="R74" s="2"/>
    </row>
    <row r="75" spans="1:18" s="10" customFormat="1" ht="48.75" customHeight="1">
      <c r="A75" s="25">
        <v>68</v>
      </c>
      <c r="B75" s="29">
        <v>1125548</v>
      </c>
      <c r="C75" s="30">
        <v>161210</v>
      </c>
      <c r="D75" s="31" t="s">
        <v>106</v>
      </c>
      <c r="E75" s="28" t="s">
        <v>34</v>
      </c>
      <c r="F75" s="48">
        <v>1</v>
      </c>
      <c r="G75" s="38" t="s">
        <v>25</v>
      </c>
      <c r="H75" s="32" t="s">
        <v>35</v>
      </c>
      <c r="I75" s="26"/>
      <c r="J75" s="27"/>
      <c r="K75" s="40">
        <v>2010.63</v>
      </c>
      <c r="L75" s="40">
        <f t="shared" si="1"/>
        <v>2010.63</v>
      </c>
      <c r="M75" s="49"/>
      <c r="N75" s="39"/>
      <c r="O75" s="20"/>
      <c r="P75" s="9"/>
      <c r="Q75" s="2"/>
      <c r="R75" s="2"/>
    </row>
    <row r="76" spans="1:18" s="10" customFormat="1" ht="48.75" customHeight="1">
      <c r="A76" s="25">
        <v>69</v>
      </c>
      <c r="B76" s="29">
        <v>1259765</v>
      </c>
      <c r="C76" s="30">
        <v>360451</v>
      </c>
      <c r="D76" s="31" t="s">
        <v>107</v>
      </c>
      <c r="E76" s="28" t="s">
        <v>34</v>
      </c>
      <c r="F76" s="48">
        <v>2</v>
      </c>
      <c r="G76" s="38" t="s">
        <v>25</v>
      </c>
      <c r="H76" s="32" t="s">
        <v>37</v>
      </c>
      <c r="I76" s="26"/>
      <c r="J76" s="27"/>
      <c r="K76" s="40">
        <v>685.84</v>
      </c>
      <c r="L76" s="40">
        <f t="shared" si="1"/>
        <v>1371.68</v>
      </c>
      <c r="M76" s="49"/>
      <c r="N76" s="39"/>
      <c r="O76" s="20"/>
      <c r="P76" s="9"/>
      <c r="Q76" s="2"/>
      <c r="R76" s="2"/>
    </row>
    <row r="77" spans="1:18" s="10" customFormat="1" ht="48.75" customHeight="1">
      <c r="A77" s="25">
        <v>70</v>
      </c>
      <c r="B77" s="29">
        <v>1112914</v>
      </c>
      <c r="C77" s="30">
        <v>354488</v>
      </c>
      <c r="D77" s="31" t="s">
        <v>108</v>
      </c>
      <c r="E77" s="28" t="s">
        <v>34</v>
      </c>
      <c r="F77" s="48">
        <v>1</v>
      </c>
      <c r="G77" s="38" t="s">
        <v>25</v>
      </c>
      <c r="H77" s="32" t="s">
        <v>35</v>
      </c>
      <c r="I77" s="26"/>
      <c r="J77" s="27"/>
      <c r="K77" s="40">
        <v>780.68</v>
      </c>
      <c r="L77" s="40">
        <f t="shared" si="1"/>
        <v>780.68</v>
      </c>
      <c r="M77" s="49"/>
      <c r="N77" s="39"/>
      <c r="O77" s="20"/>
      <c r="P77" s="9"/>
      <c r="Q77" s="2"/>
      <c r="R77" s="2"/>
    </row>
    <row r="78" spans="1:18" s="10" customFormat="1" ht="48.75" customHeight="1">
      <c r="A78" s="25">
        <v>71</v>
      </c>
      <c r="B78" s="29">
        <v>1245086</v>
      </c>
      <c r="C78" s="30">
        <v>430508</v>
      </c>
      <c r="D78" s="31" t="s">
        <v>109</v>
      </c>
      <c r="E78" s="28" t="s">
        <v>34</v>
      </c>
      <c r="F78" s="48">
        <v>9</v>
      </c>
      <c r="G78" s="38" t="s">
        <v>25</v>
      </c>
      <c r="H78" s="32" t="s">
        <v>37</v>
      </c>
      <c r="I78" s="26"/>
      <c r="J78" s="27"/>
      <c r="K78" s="40">
        <v>5271.68</v>
      </c>
      <c r="L78" s="40">
        <f t="shared" si="1"/>
        <v>47445.12</v>
      </c>
      <c r="M78" s="49"/>
      <c r="N78" s="39"/>
      <c r="O78" s="20"/>
      <c r="P78" s="9"/>
      <c r="Q78" s="2"/>
      <c r="R78" s="2"/>
    </row>
    <row r="79" spans="1:18" s="10" customFormat="1" ht="48.75" customHeight="1">
      <c r="A79" s="25">
        <v>72</v>
      </c>
      <c r="B79" s="29">
        <v>1491653</v>
      </c>
      <c r="C79" s="30">
        <v>1491653</v>
      </c>
      <c r="D79" s="31" t="s">
        <v>110</v>
      </c>
      <c r="E79" s="28" t="s">
        <v>34</v>
      </c>
      <c r="F79" s="48">
        <v>1</v>
      </c>
      <c r="G79" s="38" t="s">
        <v>25</v>
      </c>
      <c r="H79" s="32" t="s">
        <v>37</v>
      </c>
      <c r="I79" s="26"/>
      <c r="J79" s="27"/>
      <c r="K79" s="40">
        <v>16.13</v>
      </c>
      <c r="L79" s="40">
        <f t="shared" si="1"/>
        <v>16.13</v>
      </c>
      <c r="M79" s="49"/>
      <c r="N79" s="39"/>
      <c r="O79" s="20"/>
      <c r="P79" s="9"/>
      <c r="Q79" s="2"/>
      <c r="R79" s="2"/>
    </row>
    <row r="80" spans="1:18" s="10" customFormat="1" ht="48.75" customHeight="1">
      <c r="A80" s="25">
        <v>73</v>
      </c>
      <c r="B80" s="29">
        <v>1174549</v>
      </c>
      <c r="C80" s="30">
        <v>359755</v>
      </c>
      <c r="D80" s="31" t="s">
        <v>111</v>
      </c>
      <c r="E80" s="28" t="s">
        <v>34</v>
      </c>
      <c r="F80" s="48">
        <v>1</v>
      </c>
      <c r="G80" s="38" t="s">
        <v>25</v>
      </c>
      <c r="H80" s="32" t="s">
        <v>35</v>
      </c>
      <c r="I80" s="26"/>
      <c r="J80" s="27"/>
      <c r="K80" s="40">
        <v>689.12</v>
      </c>
      <c r="L80" s="40">
        <f t="shared" si="1"/>
        <v>689.12</v>
      </c>
      <c r="M80" s="49"/>
      <c r="N80" s="39"/>
      <c r="O80" s="20"/>
      <c r="P80" s="9"/>
      <c r="Q80" s="2"/>
      <c r="R80" s="2"/>
    </row>
    <row r="81" spans="1:18" s="10" customFormat="1" ht="48.75" customHeight="1">
      <c r="A81" s="25">
        <v>74</v>
      </c>
      <c r="B81" s="29">
        <v>1174549</v>
      </c>
      <c r="C81" s="30">
        <v>359755</v>
      </c>
      <c r="D81" s="31" t="s">
        <v>111</v>
      </c>
      <c r="E81" s="28" t="s">
        <v>34</v>
      </c>
      <c r="F81" s="48">
        <v>1</v>
      </c>
      <c r="G81" s="38" t="s">
        <v>25</v>
      </c>
      <c r="H81" s="32" t="s">
        <v>35</v>
      </c>
      <c r="I81" s="26"/>
      <c r="J81" s="27"/>
      <c r="K81" s="40">
        <v>689.12</v>
      </c>
      <c r="L81" s="40">
        <f t="shared" si="1"/>
        <v>689.12</v>
      </c>
      <c r="M81" s="49"/>
      <c r="N81" s="39"/>
      <c r="O81" s="20"/>
      <c r="P81" s="9"/>
      <c r="Q81" s="2"/>
      <c r="R81" s="2"/>
    </row>
    <row r="82" spans="1:18" s="10" customFormat="1" ht="48.75" customHeight="1">
      <c r="A82" s="25">
        <v>75</v>
      </c>
      <c r="B82" s="29">
        <v>1509092</v>
      </c>
      <c r="C82" s="30">
        <v>93818</v>
      </c>
      <c r="D82" s="31" t="s">
        <v>112</v>
      </c>
      <c r="E82" s="28" t="s">
        <v>34</v>
      </c>
      <c r="F82" s="48">
        <v>1</v>
      </c>
      <c r="G82" s="38" t="s">
        <v>25</v>
      </c>
      <c r="H82" s="32" t="s">
        <v>154</v>
      </c>
      <c r="I82" s="26"/>
      <c r="J82" s="27"/>
      <c r="K82" s="40">
        <v>1805.97</v>
      </c>
      <c r="L82" s="40">
        <f t="shared" si="1"/>
        <v>1805.97</v>
      </c>
      <c r="M82" s="49"/>
      <c r="N82" s="39"/>
      <c r="O82" s="20"/>
      <c r="P82" s="9"/>
      <c r="Q82" s="2"/>
      <c r="R82" s="2"/>
    </row>
    <row r="83" spans="1:18" s="10" customFormat="1" ht="48.75" customHeight="1">
      <c r="A83" s="25">
        <v>76</v>
      </c>
      <c r="B83" s="29">
        <v>1219760</v>
      </c>
      <c r="C83" s="30">
        <v>360578</v>
      </c>
      <c r="D83" s="31" t="s">
        <v>113</v>
      </c>
      <c r="E83" s="28" t="s">
        <v>34</v>
      </c>
      <c r="F83" s="48">
        <v>21</v>
      </c>
      <c r="G83" s="38" t="s">
        <v>25</v>
      </c>
      <c r="H83" s="32" t="s">
        <v>37</v>
      </c>
      <c r="I83" s="26"/>
      <c r="J83" s="27"/>
      <c r="K83" s="40">
        <v>59.14</v>
      </c>
      <c r="L83" s="40">
        <f t="shared" si="1"/>
        <v>1241.94</v>
      </c>
      <c r="M83" s="49"/>
      <c r="N83" s="39"/>
      <c r="O83" s="20"/>
      <c r="P83" s="9"/>
      <c r="Q83" s="2"/>
      <c r="R83" s="2"/>
    </row>
    <row r="84" spans="1:18" s="10" customFormat="1" ht="48.75" customHeight="1">
      <c r="A84" s="25">
        <v>77</v>
      </c>
      <c r="B84" s="29">
        <v>1527133</v>
      </c>
      <c r="C84" s="30">
        <v>284628</v>
      </c>
      <c r="D84" s="31" t="s">
        <v>114</v>
      </c>
      <c r="E84" s="28" t="s">
        <v>34</v>
      </c>
      <c r="F84" s="48">
        <v>1</v>
      </c>
      <c r="G84" s="38" t="s">
        <v>25</v>
      </c>
      <c r="H84" s="32" t="s">
        <v>37</v>
      </c>
      <c r="I84" s="26"/>
      <c r="J84" s="27"/>
      <c r="K84" s="40">
        <v>16004.18</v>
      </c>
      <c r="L84" s="40">
        <f t="shared" si="1"/>
        <v>16004.18</v>
      </c>
      <c r="M84" s="49"/>
      <c r="N84" s="39"/>
      <c r="O84" s="20"/>
      <c r="P84" s="9"/>
      <c r="Q84" s="2"/>
      <c r="R84" s="2"/>
    </row>
    <row r="85" spans="1:18" s="10" customFormat="1" ht="48.75" customHeight="1">
      <c r="A85" s="25">
        <v>78</v>
      </c>
      <c r="B85" s="29">
        <v>1169883</v>
      </c>
      <c r="C85" s="30">
        <v>281860</v>
      </c>
      <c r="D85" s="31" t="s">
        <v>115</v>
      </c>
      <c r="E85" s="28" t="s">
        <v>34</v>
      </c>
      <c r="F85" s="48">
        <v>10</v>
      </c>
      <c r="G85" s="38" t="s">
        <v>25</v>
      </c>
      <c r="H85" s="32" t="s">
        <v>37</v>
      </c>
      <c r="I85" s="26"/>
      <c r="J85" s="27"/>
      <c r="K85" s="40">
        <v>193.33</v>
      </c>
      <c r="L85" s="40">
        <f t="shared" si="1"/>
        <v>1933.3</v>
      </c>
      <c r="M85" s="49"/>
      <c r="N85" s="39"/>
      <c r="O85" s="20"/>
      <c r="P85" s="9"/>
      <c r="Q85" s="2"/>
      <c r="R85" s="2"/>
    </row>
    <row r="86" spans="1:18" s="10" customFormat="1" ht="48.75" customHeight="1">
      <c r="A86" s="25">
        <v>79</v>
      </c>
      <c r="B86" s="29">
        <v>1507827</v>
      </c>
      <c r="C86" s="30">
        <v>362394</v>
      </c>
      <c r="D86" s="31" t="s">
        <v>116</v>
      </c>
      <c r="E86" s="28" t="s">
        <v>34</v>
      </c>
      <c r="F86" s="48">
        <v>1</v>
      </c>
      <c r="G86" s="38" t="s">
        <v>25</v>
      </c>
      <c r="H86" s="32" t="s">
        <v>37</v>
      </c>
      <c r="I86" s="26"/>
      <c r="J86" s="27"/>
      <c r="K86" s="40">
        <v>2391.17</v>
      </c>
      <c r="L86" s="40">
        <f t="shared" si="1"/>
        <v>2391.17</v>
      </c>
      <c r="M86" s="49"/>
      <c r="N86" s="39"/>
      <c r="O86" s="20"/>
      <c r="P86" s="9"/>
      <c r="Q86" s="2"/>
      <c r="R86" s="2"/>
    </row>
    <row r="87" spans="1:18" s="10" customFormat="1" ht="48.75" customHeight="1">
      <c r="A87" s="25">
        <v>80</v>
      </c>
      <c r="B87" s="29">
        <v>1507828</v>
      </c>
      <c r="C87" s="30">
        <v>362395</v>
      </c>
      <c r="D87" s="31" t="s">
        <v>117</v>
      </c>
      <c r="E87" s="28" t="s">
        <v>34</v>
      </c>
      <c r="F87" s="48">
        <v>1</v>
      </c>
      <c r="G87" s="38" t="s">
        <v>25</v>
      </c>
      <c r="H87" s="32" t="s">
        <v>37</v>
      </c>
      <c r="I87" s="26"/>
      <c r="J87" s="27"/>
      <c r="K87" s="40">
        <v>2868.68</v>
      </c>
      <c r="L87" s="40">
        <f t="shared" si="1"/>
        <v>2868.68</v>
      </c>
      <c r="M87" s="49"/>
      <c r="N87" s="39"/>
      <c r="O87" s="20"/>
      <c r="P87" s="9"/>
      <c r="Q87" s="2"/>
      <c r="R87" s="2"/>
    </row>
    <row r="88" spans="1:18" s="10" customFormat="1" ht="48.75" customHeight="1">
      <c r="A88" s="25">
        <v>81</v>
      </c>
      <c r="B88" s="29">
        <v>1507796</v>
      </c>
      <c r="C88" s="30">
        <v>362397</v>
      </c>
      <c r="D88" s="31" t="s">
        <v>118</v>
      </c>
      <c r="E88" s="28" t="s">
        <v>34</v>
      </c>
      <c r="F88" s="48">
        <v>3</v>
      </c>
      <c r="G88" s="38" t="s">
        <v>25</v>
      </c>
      <c r="H88" s="32" t="s">
        <v>37</v>
      </c>
      <c r="I88" s="26"/>
      <c r="J88" s="27"/>
      <c r="K88" s="40">
        <v>1761.39</v>
      </c>
      <c r="L88" s="40">
        <f t="shared" si="1"/>
        <v>5284.17</v>
      </c>
      <c r="M88" s="49"/>
      <c r="N88" s="39"/>
      <c r="O88" s="20"/>
      <c r="P88" s="9"/>
      <c r="Q88" s="2"/>
      <c r="R88" s="2"/>
    </row>
    <row r="89" spans="1:18" s="10" customFormat="1" ht="48.75" customHeight="1">
      <c r="A89" s="25">
        <v>82</v>
      </c>
      <c r="B89" s="29">
        <v>1507825</v>
      </c>
      <c r="C89" s="30">
        <v>362398</v>
      </c>
      <c r="D89" s="31" t="s">
        <v>119</v>
      </c>
      <c r="E89" s="28" t="s">
        <v>34</v>
      </c>
      <c r="F89" s="48">
        <v>13</v>
      </c>
      <c r="G89" s="38" t="s">
        <v>25</v>
      </c>
      <c r="H89" s="32" t="s">
        <v>37</v>
      </c>
      <c r="I89" s="26"/>
      <c r="J89" s="27"/>
      <c r="K89" s="40">
        <v>1269.47</v>
      </c>
      <c r="L89" s="40">
        <f t="shared" si="1"/>
        <v>16503.11</v>
      </c>
      <c r="M89" s="49"/>
      <c r="N89" s="39"/>
      <c r="O89" s="20"/>
      <c r="P89" s="9"/>
      <c r="Q89" s="2"/>
      <c r="R89" s="2"/>
    </row>
    <row r="90" spans="1:18" s="10" customFormat="1" ht="48.75" customHeight="1">
      <c r="A90" s="25">
        <v>83</v>
      </c>
      <c r="B90" s="29">
        <v>1214770</v>
      </c>
      <c r="C90" s="30">
        <v>414921</v>
      </c>
      <c r="D90" s="31" t="s">
        <v>120</v>
      </c>
      <c r="E90" s="28" t="s">
        <v>34</v>
      </c>
      <c r="F90" s="48">
        <v>1</v>
      </c>
      <c r="G90" s="38" t="s">
        <v>25</v>
      </c>
      <c r="H90" s="32" t="s">
        <v>37</v>
      </c>
      <c r="I90" s="26"/>
      <c r="J90" s="27"/>
      <c r="K90" s="40">
        <v>163.62</v>
      </c>
      <c r="L90" s="40">
        <f t="shared" si="1"/>
        <v>163.62</v>
      </c>
      <c r="M90" s="49"/>
      <c r="N90" s="39"/>
      <c r="O90" s="20"/>
      <c r="P90" s="9"/>
      <c r="Q90" s="2"/>
      <c r="R90" s="2"/>
    </row>
    <row r="91" spans="1:18" s="10" customFormat="1" ht="48.75" customHeight="1">
      <c r="A91" s="25">
        <v>84</v>
      </c>
      <c r="B91" s="29">
        <v>1211108</v>
      </c>
      <c r="C91" s="30">
        <v>411294</v>
      </c>
      <c r="D91" s="31" t="s">
        <v>121</v>
      </c>
      <c r="E91" s="28" t="s">
        <v>34</v>
      </c>
      <c r="F91" s="48">
        <v>6</v>
      </c>
      <c r="G91" s="38" t="s">
        <v>25</v>
      </c>
      <c r="H91" s="32" t="s">
        <v>37</v>
      </c>
      <c r="I91" s="26"/>
      <c r="J91" s="27"/>
      <c r="K91" s="40">
        <v>5363.2</v>
      </c>
      <c r="L91" s="40">
        <f t="shared" si="1"/>
        <v>32179.2</v>
      </c>
      <c r="M91" s="49"/>
      <c r="N91" s="39"/>
      <c r="O91" s="20"/>
      <c r="P91" s="9"/>
      <c r="Q91" s="2"/>
      <c r="R91" s="2"/>
    </row>
    <row r="92" spans="1:18" s="10" customFormat="1" ht="48.75" customHeight="1">
      <c r="A92" s="25">
        <v>85</v>
      </c>
      <c r="B92" s="29">
        <v>1503642</v>
      </c>
      <c r="C92" s="30">
        <v>280796</v>
      </c>
      <c r="D92" s="31" t="s">
        <v>122</v>
      </c>
      <c r="E92" s="28" t="s">
        <v>34</v>
      </c>
      <c r="F92" s="48">
        <v>92</v>
      </c>
      <c r="G92" s="38" t="s">
        <v>25</v>
      </c>
      <c r="H92" s="32" t="s">
        <v>37</v>
      </c>
      <c r="I92" s="26"/>
      <c r="J92" s="27"/>
      <c r="K92" s="40">
        <v>720.33</v>
      </c>
      <c r="L92" s="40">
        <f t="shared" si="1"/>
        <v>66270.36</v>
      </c>
      <c r="M92" s="49"/>
      <c r="N92" s="39"/>
      <c r="O92" s="20"/>
      <c r="P92" s="9"/>
      <c r="Q92" s="2"/>
      <c r="R92" s="2"/>
    </row>
    <row r="93" spans="1:18" s="10" customFormat="1" ht="48.75" customHeight="1">
      <c r="A93" s="25">
        <v>86</v>
      </c>
      <c r="B93" s="29">
        <v>1149903</v>
      </c>
      <c r="C93" s="30">
        <v>418522</v>
      </c>
      <c r="D93" s="31" t="s">
        <v>123</v>
      </c>
      <c r="E93" s="28" t="s">
        <v>34</v>
      </c>
      <c r="F93" s="48">
        <v>2</v>
      </c>
      <c r="G93" s="38" t="s">
        <v>25</v>
      </c>
      <c r="H93" s="32" t="s">
        <v>37</v>
      </c>
      <c r="I93" s="26"/>
      <c r="J93" s="27"/>
      <c r="K93" s="40">
        <v>6625.81</v>
      </c>
      <c r="L93" s="40">
        <f t="shared" si="1"/>
        <v>13251.62</v>
      </c>
      <c r="M93" s="49"/>
      <c r="N93" s="39"/>
      <c r="O93" s="20"/>
      <c r="P93" s="9"/>
      <c r="Q93" s="2"/>
      <c r="R93" s="2"/>
    </row>
    <row r="94" spans="1:18" s="10" customFormat="1" ht="48.75" customHeight="1">
      <c r="A94" s="25">
        <v>87</v>
      </c>
      <c r="B94" s="29">
        <v>1160886</v>
      </c>
      <c r="C94" s="30">
        <v>411994</v>
      </c>
      <c r="D94" s="31" t="s">
        <v>124</v>
      </c>
      <c r="E94" s="28" t="s">
        <v>34</v>
      </c>
      <c r="F94" s="48">
        <v>1</v>
      </c>
      <c r="G94" s="38" t="s">
        <v>25</v>
      </c>
      <c r="H94" s="32" t="s">
        <v>37</v>
      </c>
      <c r="I94" s="26"/>
      <c r="J94" s="27"/>
      <c r="K94" s="40">
        <v>5004.91</v>
      </c>
      <c r="L94" s="40">
        <f t="shared" si="1"/>
        <v>5004.91</v>
      </c>
      <c r="M94" s="49"/>
      <c r="N94" s="39"/>
      <c r="O94" s="20"/>
      <c r="P94" s="9"/>
      <c r="Q94" s="2"/>
      <c r="R94" s="2"/>
    </row>
    <row r="95" spans="1:18" s="10" customFormat="1" ht="48.75" customHeight="1">
      <c r="A95" s="25">
        <v>88</v>
      </c>
      <c r="B95" s="29">
        <v>1532041</v>
      </c>
      <c r="C95" s="30">
        <v>283033</v>
      </c>
      <c r="D95" s="31" t="s">
        <v>125</v>
      </c>
      <c r="E95" s="28" t="s">
        <v>34</v>
      </c>
      <c r="F95" s="48">
        <v>1</v>
      </c>
      <c r="G95" s="38" t="s">
        <v>25</v>
      </c>
      <c r="H95" s="32" t="s">
        <v>37</v>
      </c>
      <c r="I95" s="26"/>
      <c r="J95" s="27"/>
      <c r="K95" s="40">
        <v>4812.78</v>
      </c>
      <c r="L95" s="40">
        <f t="shared" si="1"/>
        <v>4812.78</v>
      </c>
      <c r="M95" s="49"/>
      <c r="N95" s="39"/>
      <c r="O95" s="20"/>
      <c r="P95" s="9"/>
      <c r="Q95" s="2"/>
      <c r="R95" s="2"/>
    </row>
    <row r="96" spans="1:18" s="10" customFormat="1" ht="48.75" customHeight="1">
      <c r="A96" s="25">
        <v>89</v>
      </c>
      <c r="B96" s="29">
        <v>1160084</v>
      </c>
      <c r="C96" s="30">
        <v>93801</v>
      </c>
      <c r="D96" s="31" t="s">
        <v>126</v>
      </c>
      <c r="E96" s="28" t="s">
        <v>34</v>
      </c>
      <c r="F96" s="48">
        <v>2</v>
      </c>
      <c r="G96" s="38" t="s">
        <v>25</v>
      </c>
      <c r="H96" s="32" t="s">
        <v>154</v>
      </c>
      <c r="I96" s="26"/>
      <c r="J96" s="27"/>
      <c r="K96" s="40">
        <v>104</v>
      </c>
      <c r="L96" s="40">
        <f t="shared" si="1"/>
        <v>208</v>
      </c>
      <c r="M96" s="49"/>
      <c r="N96" s="39"/>
      <c r="O96" s="20"/>
      <c r="P96" s="9"/>
      <c r="Q96" s="2"/>
      <c r="R96" s="2"/>
    </row>
    <row r="97" spans="1:18" s="10" customFormat="1" ht="48.75" customHeight="1">
      <c r="A97" s="25">
        <v>90</v>
      </c>
      <c r="B97" s="29">
        <v>1160084</v>
      </c>
      <c r="C97" s="30">
        <v>93801</v>
      </c>
      <c r="D97" s="31" t="s">
        <v>126</v>
      </c>
      <c r="E97" s="28" t="s">
        <v>34</v>
      </c>
      <c r="F97" s="48">
        <v>2</v>
      </c>
      <c r="G97" s="38" t="s">
        <v>25</v>
      </c>
      <c r="H97" s="32" t="s">
        <v>154</v>
      </c>
      <c r="I97" s="26"/>
      <c r="J97" s="27"/>
      <c r="K97" s="40">
        <v>104</v>
      </c>
      <c r="L97" s="40">
        <f t="shared" si="1"/>
        <v>208</v>
      </c>
      <c r="M97" s="49"/>
      <c r="N97" s="39"/>
      <c r="O97" s="20"/>
      <c r="P97" s="9"/>
      <c r="Q97" s="2"/>
      <c r="R97" s="2"/>
    </row>
    <row r="98" spans="1:18" s="10" customFormat="1" ht="48.75" customHeight="1">
      <c r="A98" s="25">
        <v>91</v>
      </c>
      <c r="B98" s="29">
        <v>1647372</v>
      </c>
      <c r="C98" s="30">
        <v>419250</v>
      </c>
      <c r="D98" s="31" t="s">
        <v>127</v>
      </c>
      <c r="E98" s="28" t="s">
        <v>34</v>
      </c>
      <c r="F98" s="48">
        <v>1</v>
      </c>
      <c r="G98" s="38" t="s">
        <v>25</v>
      </c>
      <c r="H98" s="32" t="s">
        <v>37</v>
      </c>
      <c r="I98" s="26"/>
      <c r="J98" s="27"/>
      <c r="K98" s="40">
        <v>24229.44</v>
      </c>
      <c r="L98" s="40">
        <f t="shared" si="1"/>
        <v>24229.44</v>
      </c>
      <c r="M98" s="49"/>
      <c r="N98" s="39"/>
      <c r="O98" s="20"/>
      <c r="P98" s="9"/>
      <c r="Q98" s="2"/>
      <c r="R98" s="2"/>
    </row>
    <row r="99" spans="1:18" s="10" customFormat="1" ht="48.75" customHeight="1">
      <c r="A99" s="25">
        <v>92</v>
      </c>
      <c r="B99" s="29">
        <v>1290413</v>
      </c>
      <c r="C99" s="30">
        <v>282453</v>
      </c>
      <c r="D99" s="31" t="s">
        <v>128</v>
      </c>
      <c r="E99" s="28" t="s">
        <v>34</v>
      </c>
      <c r="F99" s="48">
        <v>2</v>
      </c>
      <c r="G99" s="38" t="s">
        <v>25</v>
      </c>
      <c r="H99" s="32" t="s">
        <v>37</v>
      </c>
      <c r="I99" s="26"/>
      <c r="J99" s="27"/>
      <c r="K99" s="40">
        <v>4133.92</v>
      </c>
      <c r="L99" s="40">
        <f t="shared" si="1"/>
        <v>8267.84</v>
      </c>
      <c r="M99" s="49"/>
      <c r="N99" s="39"/>
      <c r="O99" s="20"/>
      <c r="P99" s="9"/>
      <c r="Q99" s="2"/>
      <c r="R99" s="2"/>
    </row>
    <row r="100" spans="1:18" s="10" customFormat="1" ht="48.75" customHeight="1">
      <c r="A100" s="25">
        <v>93</v>
      </c>
      <c r="B100" s="29">
        <v>1470507</v>
      </c>
      <c r="C100" s="30">
        <v>93803</v>
      </c>
      <c r="D100" s="31" t="s">
        <v>129</v>
      </c>
      <c r="E100" s="28" t="s">
        <v>34</v>
      </c>
      <c r="F100" s="48">
        <v>40</v>
      </c>
      <c r="G100" s="38" t="s">
        <v>25</v>
      </c>
      <c r="H100" s="32" t="s">
        <v>154</v>
      </c>
      <c r="I100" s="26"/>
      <c r="J100" s="27"/>
      <c r="K100" s="40">
        <v>1507.6</v>
      </c>
      <c r="L100" s="40">
        <f t="shared" si="1"/>
        <v>60304</v>
      </c>
      <c r="M100" s="49"/>
      <c r="N100" s="39"/>
      <c r="O100" s="20"/>
      <c r="P100" s="9"/>
      <c r="Q100" s="2"/>
      <c r="R100" s="2"/>
    </row>
    <row r="101" spans="1:18" s="10" customFormat="1" ht="48.75" customHeight="1">
      <c r="A101" s="25">
        <v>94</v>
      </c>
      <c r="B101" s="29">
        <v>1482069</v>
      </c>
      <c r="C101" s="30">
        <v>93805</v>
      </c>
      <c r="D101" s="31" t="s">
        <v>130</v>
      </c>
      <c r="E101" s="28" t="s">
        <v>34</v>
      </c>
      <c r="F101" s="48">
        <v>2</v>
      </c>
      <c r="G101" s="38" t="s">
        <v>25</v>
      </c>
      <c r="H101" s="32" t="s">
        <v>154</v>
      </c>
      <c r="I101" s="26"/>
      <c r="J101" s="27"/>
      <c r="K101" s="40">
        <v>3099.77</v>
      </c>
      <c r="L101" s="40">
        <f t="shared" si="1"/>
        <v>6199.54</v>
      </c>
      <c r="M101" s="49"/>
      <c r="N101" s="39"/>
      <c r="O101" s="20"/>
      <c r="P101" s="9"/>
      <c r="Q101" s="2"/>
      <c r="R101" s="2"/>
    </row>
    <row r="102" spans="1:18" s="10" customFormat="1" ht="48.75" customHeight="1">
      <c r="A102" s="25">
        <v>95</v>
      </c>
      <c r="B102" s="29">
        <v>1482069</v>
      </c>
      <c r="C102" s="30">
        <v>93805</v>
      </c>
      <c r="D102" s="31" t="s">
        <v>130</v>
      </c>
      <c r="E102" s="28" t="s">
        <v>34</v>
      </c>
      <c r="F102" s="48">
        <v>2</v>
      </c>
      <c r="G102" s="38" t="s">
        <v>25</v>
      </c>
      <c r="H102" s="32" t="s">
        <v>154</v>
      </c>
      <c r="I102" s="26"/>
      <c r="J102" s="27"/>
      <c r="K102" s="40">
        <v>1436.54</v>
      </c>
      <c r="L102" s="40">
        <f t="shared" si="1"/>
        <v>2873.08</v>
      </c>
      <c r="M102" s="49"/>
      <c r="N102" s="39"/>
      <c r="O102" s="20"/>
      <c r="P102" s="9"/>
      <c r="Q102" s="2"/>
      <c r="R102" s="2"/>
    </row>
    <row r="103" spans="1:18" s="10" customFormat="1" ht="48.75" customHeight="1">
      <c r="A103" s="25">
        <v>96</v>
      </c>
      <c r="B103" s="29">
        <v>1068436</v>
      </c>
      <c r="C103" s="30">
        <v>411291</v>
      </c>
      <c r="D103" s="31" t="s">
        <v>131</v>
      </c>
      <c r="E103" s="28" t="s">
        <v>34</v>
      </c>
      <c r="F103" s="48">
        <v>2</v>
      </c>
      <c r="G103" s="38" t="s">
        <v>25</v>
      </c>
      <c r="H103" s="32" t="s">
        <v>37</v>
      </c>
      <c r="I103" s="26"/>
      <c r="J103" s="27"/>
      <c r="K103" s="40">
        <v>11275.92</v>
      </c>
      <c r="L103" s="40">
        <f t="shared" si="1"/>
        <v>22551.84</v>
      </c>
      <c r="M103" s="49"/>
      <c r="N103" s="39"/>
      <c r="O103" s="20"/>
      <c r="P103" s="9"/>
      <c r="Q103" s="2"/>
      <c r="R103" s="2"/>
    </row>
    <row r="104" spans="1:18" s="10" customFormat="1" ht="48.75" customHeight="1">
      <c r="A104" s="25">
        <v>97</v>
      </c>
      <c r="B104" s="29">
        <v>1480169</v>
      </c>
      <c r="C104" s="30">
        <v>94790</v>
      </c>
      <c r="D104" s="31" t="s">
        <v>132</v>
      </c>
      <c r="E104" s="28" t="s">
        <v>34</v>
      </c>
      <c r="F104" s="48">
        <v>1</v>
      </c>
      <c r="G104" s="38" t="s">
        <v>25</v>
      </c>
      <c r="H104" s="32" t="s">
        <v>154</v>
      </c>
      <c r="I104" s="26"/>
      <c r="J104" s="27"/>
      <c r="K104" s="40">
        <v>2172.44</v>
      </c>
      <c r="L104" s="40">
        <f t="shared" si="1"/>
        <v>2172.44</v>
      </c>
      <c r="M104" s="49"/>
      <c r="N104" s="39"/>
      <c r="O104" s="20"/>
      <c r="P104" s="9"/>
      <c r="Q104" s="2"/>
      <c r="R104" s="2"/>
    </row>
    <row r="105" spans="1:18" s="10" customFormat="1" ht="48.75" customHeight="1">
      <c r="A105" s="25">
        <v>98</v>
      </c>
      <c r="B105" s="29">
        <v>1289441</v>
      </c>
      <c r="C105" s="30">
        <v>414492</v>
      </c>
      <c r="D105" s="31" t="s">
        <v>133</v>
      </c>
      <c r="E105" s="28" t="s">
        <v>34</v>
      </c>
      <c r="F105" s="48">
        <v>1</v>
      </c>
      <c r="G105" s="38" t="s">
        <v>25</v>
      </c>
      <c r="H105" s="32" t="s">
        <v>37</v>
      </c>
      <c r="I105" s="26"/>
      <c r="J105" s="27"/>
      <c r="K105" s="40">
        <v>47473.01</v>
      </c>
      <c r="L105" s="40">
        <f t="shared" si="1"/>
        <v>47473.01</v>
      </c>
      <c r="M105" s="49"/>
      <c r="N105" s="39"/>
      <c r="O105" s="20"/>
      <c r="P105" s="9"/>
      <c r="Q105" s="2"/>
      <c r="R105" s="2"/>
    </row>
    <row r="106" spans="1:18" s="10" customFormat="1" ht="48.75" customHeight="1">
      <c r="A106" s="25">
        <v>99</v>
      </c>
      <c r="B106" s="29">
        <v>1052064</v>
      </c>
      <c r="C106" s="30">
        <v>360639</v>
      </c>
      <c r="D106" s="31" t="s">
        <v>134</v>
      </c>
      <c r="E106" s="28" t="s">
        <v>34</v>
      </c>
      <c r="F106" s="48">
        <v>3</v>
      </c>
      <c r="G106" s="38" t="s">
        <v>25</v>
      </c>
      <c r="H106" s="32" t="s">
        <v>37</v>
      </c>
      <c r="I106" s="26"/>
      <c r="J106" s="27"/>
      <c r="K106" s="40">
        <v>446.75</v>
      </c>
      <c r="L106" s="40">
        <f t="shared" si="1"/>
        <v>1340.25</v>
      </c>
      <c r="M106" s="49"/>
      <c r="N106" s="39"/>
      <c r="O106" s="20"/>
      <c r="P106" s="9"/>
      <c r="Q106" s="2"/>
      <c r="R106" s="2"/>
    </row>
    <row r="107" spans="1:18" s="10" customFormat="1" ht="48.75" customHeight="1">
      <c r="A107" s="25">
        <v>100</v>
      </c>
      <c r="B107" s="29">
        <v>1289441</v>
      </c>
      <c r="C107" s="30">
        <v>414492</v>
      </c>
      <c r="D107" s="31" t="s">
        <v>133</v>
      </c>
      <c r="E107" s="28" t="s">
        <v>34</v>
      </c>
      <c r="F107" s="48">
        <v>1</v>
      </c>
      <c r="G107" s="38" t="s">
        <v>25</v>
      </c>
      <c r="H107" s="32" t="s">
        <v>37</v>
      </c>
      <c r="I107" s="26"/>
      <c r="J107" s="27"/>
      <c r="K107" s="40">
        <v>47473.01</v>
      </c>
      <c r="L107" s="40">
        <f t="shared" si="1"/>
        <v>47473.01</v>
      </c>
      <c r="M107" s="49"/>
      <c r="N107" s="39"/>
      <c r="O107" s="20"/>
      <c r="P107" s="9"/>
      <c r="Q107" s="2"/>
      <c r="R107" s="2"/>
    </row>
    <row r="108" spans="1:18" s="10" customFormat="1" ht="48.75" customHeight="1">
      <c r="A108" s="25">
        <v>101</v>
      </c>
      <c r="B108" s="29">
        <v>1461627</v>
      </c>
      <c r="C108" s="30">
        <v>94217</v>
      </c>
      <c r="D108" s="31" t="s">
        <v>135</v>
      </c>
      <c r="E108" s="28" t="s">
        <v>34</v>
      </c>
      <c r="F108" s="48">
        <v>8</v>
      </c>
      <c r="G108" s="38" t="s">
        <v>25</v>
      </c>
      <c r="H108" s="32" t="s">
        <v>154</v>
      </c>
      <c r="I108" s="26"/>
      <c r="J108" s="27"/>
      <c r="K108" s="40">
        <v>137.71</v>
      </c>
      <c r="L108" s="40">
        <f t="shared" si="1"/>
        <v>1101.68</v>
      </c>
      <c r="M108" s="49"/>
      <c r="N108" s="39"/>
      <c r="O108" s="20"/>
      <c r="P108" s="9"/>
      <c r="Q108" s="2"/>
      <c r="R108" s="2"/>
    </row>
    <row r="109" spans="1:18" s="10" customFormat="1" ht="48.75" customHeight="1">
      <c r="A109" s="25">
        <v>102</v>
      </c>
      <c r="B109" s="29">
        <v>1312737</v>
      </c>
      <c r="C109" s="30">
        <v>1312737</v>
      </c>
      <c r="D109" s="31" t="s">
        <v>136</v>
      </c>
      <c r="E109" s="28" t="s">
        <v>34</v>
      </c>
      <c r="F109" s="48">
        <v>2</v>
      </c>
      <c r="G109" s="38" t="s">
        <v>25</v>
      </c>
      <c r="H109" s="32" t="s">
        <v>35</v>
      </c>
      <c r="I109" s="26"/>
      <c r="J109" s="27"/>
      <c r="K109" s="40">
        <v>571.54</v>
      </c>
      <c r="L109" s="40">
        <f t="shared" si="1"/>
        <v>1143.08</v>
      </c>
      <c r="M109" s="49"/>
      <c r="N109" s="39"/>
      <c r="O109" s="20"/>
      <c r="P109" s="9"/>
      <c r="Q109" s="2"/>
      <c r="R109" s="2"/>
    </row>
    <row r="110" spans="1:18" s="10" customFormat="1" ht="48.75" customHeight="1">
      <c r="A110" s="25">
        <v>103</v>
      </c>
      <c r="B110" s="29">
        <v>1461627</v>
      </c>
      <c r="C110" s="30">
        <v>94217</v>
      </c>
      <c r="D110" s="31" t="s">
        <v>135</v>
      </c>
      <c r="E110" s="28" t="s">
        <v>34</v>
      </c>
      <c r="F110" s="48">
        <v>43</v>
      </c>
      <c r="G110" s="38" t="s">
        <v>25</v>
      </c>
      <c r="H110" s="32" t="s">
        <v>154</v>
      </c>
      <c r="I110" s="26"/>
      <c r="J110" s="27"/>
      <c r="K110" s="40">
        <v>1232.68</v>
      </c>
      <c r="L110" s="40">
        <f t="shared" si="1"/>
        <v>53005.24</v>
      </c>
      <c r="M110" s="49"/>
      <c r="N110" s="39"/>
      <c r="O110" s="20"/>
      <c r="P110" s="9"/>
      <c r="Q110" s="2"/>
      <c r="R110" s="2"/>
    </row>
    <row r="111" spans="1:18" s="10" customFormat="1" ht="48.75" customHeight="1">
      <c r="A111" s="25">
        <v>104</v>
      </c>
      <c r="B111" s="29">
        <v>1461306</v>
      </c>
      <c r="C111" s="30">
        <v>95837</v>
      </c>
      <c r="D111" s="31" t="s">
        <v>137</v>
      </c>
      <c r="E111" s="28" t="s">
        <v>34</v>
      </c>
      <c r="F111" s="48">
        <v>1</v>
      </c>
      <c r="G111" s="38" t="s">
        <v>25</v>
      </c>
      <c r="H111" s="32" t="s">
        <v>154</v>
      </c>
      <c r="I111" s="26"/>
      <c r="J111" s="27"/>
      <c r="K111" s="40">
        <v>2071.27</v>
      </c>
      <c r="L111" s="40">
        <f t="shared" si="1"/>
        <v>2071.27</v>
      </c>
      <c r="M111" s="49"/>
      <c r="N111" s="39"/>
      <c r="O111" s="20"/>
      <c r="P111" s="9"/>
      <c r="Q111" s="2"/>
      <c r="R111" s="2"/>
    </row>
    <row r="112" spans="1:18" s="10" customFormat="1" ht="48.75" customHeight="1">
      <c r="A112" s="25">
        <v>105</v>
      </c>
      <c r="B112" s="29">
        <v>1043311</v>
      </c>
      <c r="C112" s="30">
        <v>431085</v>
      </c>
      <c r="D112" s="31" t="s">
        <v>138</v>
      </c>
      <c r="E112" s="28" t="s">
        <v>34</v>
      </c>
      <c r="F112" s="48">
        <v>6</v>
      </c>
      <c r="G112" s="38" t="s">
        <v>25</v>
      </c>
      <c r="H112" s="32" t="s">
        <v>37</v>
      </c>
      <c r="I112" s="26"/>
      <c r="J112" s="27"/>
      <c r="K112" s="40">
        <v>1105.02</v>
      </c>
      <c r="L112" s="40">
        <f t="shared" si="1"/>
        <v>6630.12</v>
      </c>
      <c r="M112" s="49"/>
      <c r="N112" s="39"/>
      <c r="O112" s="20"/>
      <c r="P112" s="9"/>
      <c r="Q112" s="2"/>
      <c r="R112" s="2"/>
    </row>
    <row r="113" spans="1:18" s="10" customFormat="1" ht="48.75" customHeight="1">
      <c r="A113" s="25">
        <v>106</v>
      </c>
      <c r="B113" s="29">
        <v>1043331</v>
      </c>
      <c r="C113" s="30">
        <v>411625</v>
      </c>
      <c r="D113" s="31" t="s">
        <v>139</v>
      </c>
      <c r="E113" s="28" t="s">
        <v>34</v>
      </c>
      <c r="F113" s="48">
        <v>18</v>
      </c>
      <c r="G113" s="38" t="s">
        <v>25</v>
      </c>
      <c r="H113" s="32" t="s">
        <v>37</v>
      </c>
      <c r="I113" s="26"/>
      <c r="J113" s="27"/>
      <c r="K113" s="40">
        <v>450.83</v>
      </c>
      <c r="L113" s="40">
        <f t="shared" si="1"/>
        <v>8114.94</v>
      </c>
      <c r="M113" s="49"/>
      <c r="N113" s="39"/>
      <c r="O113" s="20"/>
      <c r="P113" s="9"/>
      <c r="Q113" s="2"/>
      <c r="R113" s="2"/>
    </row>
    <row r="114" spans="1:18" s="10" customFormat="1" ht="48.75" customHeight="1">
      <c r="A114" s="25">
        <v>107</v>
      </c>
      <c r="B114" s="29">
        <v>1313290</v>
      </c>
      <c r="C114" s="30">
        <v>430521</v>
      </c>
      <c r="D114" s="31" t="s">
        <v>140</v>
      </c>
      <c r="E114" s="28" t="s">
        <v>34</v>
      </c>
      <c r="F114" s="48">
        <v>1</v>
      </c>
      <c r="G114" s="38" t="s">
        <v>25</v>
      </c>
      <c r="H114" s="32" t="s">
        <v>37</v>
      </c>
      <c r="I114" s="26"/>
      <c r="J114" s="27"/>
      <c r="K114" s="40">
        <v>2733.95</v>
      </c>
      <c r="L114" s="40">
        <f t="shared" si="1"/>
        <v>2733.95</v>
      </c>
      <c r="M114" s="49"/>
      <c r="N114" s="39"/>
      <c r="O114" s="20"/>
      <c r="P114" s="9"/>
      <c r="Q114" s="2"/>
      <c r="R114" s="2"/>
    </row>
    <row r="115" spans="1:18" s="10" customFormat="1" ht="48.75" customHeight="1">
      <c r="A115" s="25">
        <v>108</v>
      </c>
      <c r="B115" s="29">
        <v>1039663</v>
      </c>
      <c r="C115" s="30">
        <v>430523</v>
      </c>
      <c r="D115" s="31" t="s">
        <v>141</v>
      </c>
      <c r="E115" s="28" t="s">
        <v>34</v>
      </c>
      <c r="F115" s="48">
        <v>1</v>
      </c>
      <c r="G115" s="38" t="s">
        <v>25</v>
      </c>
      <c r="H115" s="32" t="s">
        <v>37</v>
      </c>
      <c r="I115" s="26"/>
      <c r="J115" s="27"/>
      <c r="K115" s="40">
        <v>2733.95</v>
      </c>
      <c r="L115" s="40">
        <f t="shared" si="1"/>
        <v>2733.95</v>
      </c>
      <c r="M115" s="49"/>
      <c r="N115" s="39"/>
      <c r="O115" s="20"/>
      <c r="P115" s="9"/>
      <c r="Q115" s="2"/>
      <c r="R115" s="2"/>
    </row>
    <row r="116" spans="1:18" s="10" customFormat="1" ht="48.75" customHeight="1">
      <c r="A116" s="25">
        <v>109</v>
      </c>
      <c r="B116" s="29">
        <v>1661679</v>
      </c>
      <c r="C116" s="30">
        <v>412219</v>
      </c>
      <c r="D116" s="31" t="s">
        <v>142</v>
      </c>
      <c r="E116" s="28" t="s">
        <v>34</v>
      </c>
      <c r="F116" s="48">
        <v>28</v>
      </c>
      <c r="G116" s="38" t="s">
        <v>25</v>
      </c>
      <c r="H116" s="32" t="s">
        <v>37</v>
      </c>
      <c r="I116" s="26"/>
      <c r="J116" s="27"/>
      <c r="K116" s="40">
        <v>270.6</v>
      </c>
      <c r="L116" s="40">
        <f t="shared" si="1"/>
        <v>7576.8</v>
      </c>
      <c r="M116" s="49"/>
      <c r="N116" s="39"/>
      <c r="O116" s="20"/>
      <c r="P116" s="9"/>
      <c r="Q116" s="2"/>
      <c r="R116" s="2"/>
    </row>
    <row r="117" spans="1:18" s="10" customFormat="1" ht="48.75" customHeight="1">
      <c r="A117" s="25">
        <v>110</v>
      </c>
      <c r="B117" s="29">
        <v>1658029</v>
      </c>
      <c r="C117" s="30">
        <v>363123</v>
      </c>
      <c r="D117" s="31" t="s">
        <v>143</v>
      </c>
      <c r="E117" s="28" t="s">
        <v>34</v>
      </c>
      <c r="F117" s="48">
        <v>1</v>
      </c>
      <c r="G117" s="38" t="s">
        <v>25</v>
      </c>
      <c r="H117" s="32" t="s">
        <v>37</v>
      </c>
      <c r="I117" s="26"/>
      <c r="J117" s="27"/>
      <c r="K117" s="40">
        <v>754</v>
      </c>
      <c r="L117" s="40">
        <f t="shared" si="1"/>
        <v>754</v>
      </c>
      <c r="M117" s="49"/>
      <c r="N117" s="39"/>
      <c r="O117" s="20"/>
      <c r="P117" s="9"/>
      <c r="Q117" s="2"/>
      <c r="R117" s="2"/>
    </row>
    <row r="118" spans="1:18" s="10" customFormat="1" ht="48.75" customHeight="1">
      <c r="A118" s="25">
        <v>111</v>
      </c>
      <c r="B118" s="29">
        <v>1677415</v>
      </c>
      <c r="C118" s="30">
        <v>284633</v>
      </c>
      <c r="D118" s="31" t="s">
        <v>144</v>
      </c>
      <c r="E118" s="28" t="s">
        <v>34</v>
      </c>
      <c r="F118" s="48">
        <v>2</v>
      </c>
      <c r="G118" s="38" t="s">
        <v>25</v>
      </c>
      <c r="H118" s="32" t="s">
        <v>37</v>
      </c>
      <c r="I118" s="26"/>
      <c r="J118" s="27"/>
      <c r="K118" s="40">
        <v>18103.32</v>
      </c>
      <c r="L118" s="40">
        <f t="shared" si="1"/>
        <v>36206.64</v>
      </c>
      <c r="M118" s="49"/>
      <c r="N118" s="39"/>
      <c r="O118" s="20"/>
      <c r="P118" s="9"/>
      <c r="Q118" s="2"/>
      <c r="R118" s="2"/>
    </row>
    <row r="119" spans="1:18" s="10" customFormat="1" ht="48.75" customHeight="1">
      <c r="A119" s="25">
        <v>112</v>
      </c>
      <c r="B119" s="29">
        <v>1677043</v>
      </c>
      <c r="C119" s="30">
        <v>284339</v>
      </c>
      <c r="D119" s="31" t="s">
        <v>145</v>
      </c>
      <c r="E119" s="28" t="s">
        <v>34</v>
      </c>
      <c r="F119" s="48">
        <v>8</v>
      </c>
      <c r="G119" s="38" t="s">
        <v>25</v>
      </c>
      <c r="H119" s="32" t="s">
        <v>37</v>
      </c>
      <c r="I119" s="26"/>
      <c r="J119" s="27"/>
      <c r="K119" s="40">
        <v>413.79</v>
      </c>
      <c r="L119" s="40">
        <f t="shared" si="1"/>
        <v>3310.32</v>
      </c>
      <c r="M119" s="49"/>
      <c r="N119" s="39"/>
      <c r="O119" s="20"/>
      <c r="P119" s="9"/>
      <c r="Q119" s="2"/>
      <c r="R119" s="2"/>
    </row>
    <row r="120" spans="1:18" s="10" customFormat="1" ht="48.75" customHeight="1">
      <c r="A120" s="25">
        <v>113</v>
      </c>
      <c r="B120" s="29">
        <v>1307946</v>
      </c>
      <c r="C120" s="30">
        <v>362949</v>
      </c>
      <c r="D120" s="31" t="s">
        <v>146</v>
      </c>
      <c r="E120" s="28" t="s">
        <v>34</v>
      </c>
      <c r="F120" s="48">
        <v>1</v>
      </c>
      <c r="G120" s="38" t="s">
        <v>25</v>
      </c>
      <c r="H120" s="32" t="s">
        <v>37</v>
      </c>
      <c r="I120" s="26"/>
      <c r="J120" s="27"/>
      <c r="K120" s="40">
        <v>716.25</v>
      </c>
      <c r="L120" s="40">
        <f t="shared" si="1"/>
        <v>716.25</v>
      </c>
      <c r="M120" s="49"/>
      <c r="N120" s="39"/>
      <c r="O120" s="20"/>
      <c r="P120" s="9"/>
      <c r="Q120" s="2"/>
      <c r="R120" s="2"/>
    </row>
    <row r="121" spans="1:18" s="10" customFormat="1" ht="48.75" customHeight="1">
      <c r="A121" s="25">
        <v>114</v>
      </c>
      <c r="B121" s="29">
        <v>2152278</v>
      </c>
      <c r="C121" s="30">
        <v>2152278</v>
      </c>
      <c r="D121" s="31" t="s">
        <v>147</v>
      </c>
      <c r="E121" s="28" t="s">
        <v>34</v>
      </c>
      <c r="F121" s="48">
        <v>1</v>
      </c>
      <c r="G121" s="38" t="s">
        <v>25</v>
      </c>
      <c r="H121" s="32" t="s">
        <v>37</v>
      </c>
      <c r="I121" s="26"/>
      <c r="J121" s="27"/>
      <c r="K121" s="40">
        <v>1699.31</v>
      </c>
      <c r="L121" s="40">
        <f t="shared" si="1"/>
        <v>1699.31</v>
      </c>
      <c r="M121" s="49"/>
      <c r="N121" s="39"/>
      <c r="O121" s="20"/>
      <c r="P121" s="9"/>
      <c r="Q121" s="2"/>
      <c r="R121" s="2"/>
    </row>
    <row r="122" spans="1:18" s="10" customFormat="1" ht="48.75" customHeight="1">
      <c r="A122" s="25">
        <v>115</v>
      </c>
      <c r="B122" s="29">
        <v>1665771</v>
      </c>
      <c r="C122" s="30">
        <v>509287</v>
      </c>
      <c r="D122" s="31" t="s">
        <v>148</v>
      </c>
      <c r="E122" s="28" t="s">
        <v>34</v>
      </c>
      <c r="F122" s="48">
        <v>3</v>
      </c>
      <c r="G122" s="38" t="s">
        <v>25</v>
      </c>
      <c r="H122" s="32" t="s">
        <v>154</v>
      </c>
      <c r="I122" s="26"/>
      <c r="J122" s="27"/>
      <c r="K122" s="40">
        <v>813.81</v>
      </c>
      <c r="L122" s="40">
        <f t="shared" si="1"/>
        <v>2441.43</v>
      </c>
      <c r="M122" s="49"/>
      <c r="N122" s="39"/>
      <c r="O122" s="20"/>
      <c r="P122" s="9"/>
      <c r="Q122" s="2"/>
      <c r="R122" s="2"/>
    </row>
    <row r="123" spans="1:18" s="10" customFormat="1" ht="48.75" customHeight="1">
      <c r="A123" s="25">
        <v>116</v>
      </c>
      <c r="B123" s="29">
        <v>1618991</v>
      </c>
      <c r="C123" s="30">
        <v>285075</v>
      </c>
      <c r="D123" s="31" t="s">
        <v>149</v>
      </c>
      <c r="E123" s="28" t="s">
        <v>34</v>
      </c>
      <c r="F123" s="48">
        <v>2</v>
      </c>
      <c r="G123" s="38" t="s">
        <v>25</v>
      </c>
      <c r="H123" s="32" t="s">
        <v>37</v>
      </c>
      <c r="I123" s="26"/>
      <c r="J123" s="27"/>
      <c r="K123" s="40">
        <v>6457.49</v>
      </c>
      <c r="L123" s="40">
        <f t="shared" si="1"/>
        <v>12914.98</v>
      </c>
      <c r="M123" s="49"/>
      <c r="N123" s="39"/>
      <c r="O123" s="20"/>
      <c r="P123" s="9"/>
      <c r="Q123" s="2"/>
      <c r="R123" s="2"/>
    </row>
    <row r="124" spans="1:18" s="10" customFormat="1" ht="48.75" customHeight="1">
      <c r="A124" s="25">
        <v>117</v>
      </c>
      <c r="B124" s="29">
        <v>1141824</v>
      </c>
      <c r="C124" s="30" t="s">
        <v>150</v>
      </c>
      <c r="D124" s="31" t="s">
        <v>151</v>
      </c>
      <c r="E124" s="28" t="s">
        <v>34</v>
      </c>
      <c r="F124" s="48">
        <v>66</v>
      </c>
      <c r="G124" s="38" t="s">
        <v>25</v>
      </c>
      <c r="H124" s="32" t="s">
        <v>35</v>
      </c>
      <c r="I124" s="26"/>
      <c r="J124" s="27"/>
      <c r="K124" s="40">
        <v>290.49</v>
      </c>
      <c r="L124" s="40">
        <f t="shared" si="1"/>
        <v>19172.34</v>
      </c>
      <c r="M124" s="49"/>
      <c r="N124" s="39"/>
      <c r="O124" s="20"/>
      <c r="P124" s="9"/>
      <c r="Q124" s="2"/>
      <c r="R124" s="2"/>
    </row>
    <row r="125" spans="1:18" s="4" customFormat="1" ht="16.5" customHeight="1">
      <c r="A125" s="21"/>
      <c r="B125" s="22"/>
      <c r="C125" s="22"/>
      <c r="D125" s="22"/>
      <c r="E125" s="22"/>
      <c r="F125" s="22"/>
      <c r="G125" s="24"/>
      <c r="H125" s="22"/>
      <c r="I125" s="22"/>
      <c r="J125" s="22"/>
      <c r="K125" s="33" t="s">
        <v>2</v>
      </c>
      <c r="L125" s="34">
        <f>SUM(L8:L124)</f>
        <v>2041910.9600000004</v>
      </c>
      <c r="M125" s="36"/>
      <c r="N125" s="36"/>
      <c r="O125" s="36"/>
      <c r="P125" s="15" t="s">
        <v>19</v>
      </c>
      <c r="Q125" s="2"/>
      <c r="R125" s="2"/>
    </row>
    <row r="126" spans="1:16" ht="25.5" customHeight="1">
      <c r="A126" s="66" t="s">
        <v>18</v>
      </c>
      <c r="B126" s="68"/>
      <c r="C126" s="68"/>
      <c r="D126" s="68"/>
      <c r="E126" s="68"/>
      <c r="F126" s="68"/>
      <c r="G126" s="68"/>
      <c r="H126" s="68"/>
      <c r="I126" s="23"/>
      <c r="J126" s="23"/>
      <c r="K126" s="23"/>
      <c r="L126" s="42">
        <f>ROUND(L125*1.2,2)</f>
        <v>2450293.15</v>
      </c>
      <c r="M126" s="50"/>
      <c r="N126" s="37"/>
      <c r="O126" s="37"/>
      <c r="P126" s="14" t="s">
        <v>30</v>
      </c>
    </row>
    <row r="127" spans="1:18" s="7" customFormat="1" ht="32.25" customHeight="1">
      <c r="A127" s="71" t="s">
        <v>1</v>
      </c>
      <c r="B127" s="71"/>
      <c r="C127" s="7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2"/>
      <c r="R127" s="2"/>
    </row>
    <row r="128" spans="1:16" ht="15.75" customHeight="1">
      <c r="A128" s="70" t="s">
        <v>6</v>
      </c>
      <c r="B128" s="70"/>
      <c r="C128" s="70"/>
      <c r="D128" s="70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</row>
    <row r="129" spans="1:16" ht="15.75" customHeight="1">
      <c r="A129" s="70" t="s">
        <v>7</v>
      </c>
      <c r="B129" s="70"/>
      <c r="C129" s="70"/>
      <c r="D129" s="70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</row>
    <row r="130" spans="1:16" ht="15.75" customHeight="1">
      <c r="A130" s="70" t="s">
        <v>32</v>
      </c>
      <c r="B130" s="70"/>
      <c r="C130" s="70"/>
      <c r="D130" s="70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</row>
    <row r="131" spans="1:19" ht="60" customHeight="1">
      <c r="A131" s="70" t="s">
        <v>8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S131" s="16"/>
    </row>
    <row r="132" spans="1:15" ht="28.5" customHeight="1">
      <c r="A132" s="69" t="s">
        <v>20</v>
      </c>
      <c r="B132" s="69"/>
      <c r="C132" s="69"/>
      <c r="D132" s="69"/>
      <c r="E132" s="69"/>
      <c r="F132" s="17"/>
      <c r="G132" s="18"/>
      <c r="H132" s="18"/>
      <c r="I132" s="3"/>
      <c r="J132" s="18" t="s">
        <v>21</v>
      </c>
      <c r="K132" s="19"/>
      <c r="L132" s="19"/>
      <c r="M132" s="19"/>
      <c r="N132" s="19"/>
      <c r="O132" s="19"/>
    </row>
    <row r="133" spans="1:15" ht="28.5" customHeight="1">
      <c r="A133" s="64" t="s">
        <v>22</v>
      </c>
      <c r="B133" s="64" t="s">
        <v>23</v>
      </c>
      <c r="C133" s="64"/>
      <c r="D133" s="64"/>
      <c r="E133" s="64"/>
      <c r="F133" s="65" t="s">
        <v>24</v>
      </c>
      <c r="G133" s="65"/>
      <c r="H133" s="65"/>
      <c r="I133" s="3"/>
      <c r="J133" s="19"/>
      <c r="K133" s="19"/>
      <c r="L133" s="19"/>
      <c r="M133" s="19"/>
      <c r="N133" s="19"/>
      <c r="O133" s="19"/>
    </row>
    <row r="134" spans="4:16" ht="15">
      <c r="D134" s="3"/>
      <c r="E134" s="6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7"/>
    </row>
  </sheetData>
  <sheetProtection/>
  <autoFilter ref="A7:P133"/>
  <mergeCells count="27">
    <mergeCell ref="A2:P2"/>
    <mergeCell ref="A1:P1"/>
    <mergeCell ref="A129:D129"/>
    <mergeCell ref="A130:D130"/>
    <mergeCell ref="A128:D128"/>
    <mergeCell ref="B5:B6"/>
    <mergeCell ref="J5:J6"/>
    <mergeCell ref="L4:L6"/>
    <mergeCell ref="B4:J4"/>
    <mergeCell ref="O4:O6"/>
    <mergeCell ref="A133:E133"/>
    <mergeCell ref="F133:H133"/>
    <mergeCell ref="F5:F6"/>
    <mergeCell ref="I5:I6"/>
    <mergeCell ref="G5:H5"/>
    <mergeCell ref="C5:C6"/>
    <mergeCell ref="A126:H126"/>
    <mergeCell ref="A132:E132"/>
    <mergeCell ref="A131:P131"/>
    <mergeCell ref="A127:C127"/>
    <mergeCell ref="P4:P6"/>
    <mergeCell ref="E5:E6"/>
    <mergeCell ref="N4:N6"/>
    <mergeCell ref="D5:D6"/>
    <mergeCell ref="A4:A6"/>
    <mergeCell ref="K4:K6"/>
    <mergeCell ref="M4:M6"/>
  </mergeCells>
  <dataValidations count="1">
    <dataValidation operator="lessThanOrEqual" allowBlank="1" showInputMessage="1" showErrorMessage="1" sqref="B8:B12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7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2021-11-09T12:03:03Z</dcterms:modified>
  <cp:category/>
  <cp:version/>
  <cp:contentType/>
  <cp:contentStatus/>
</cp:coreProperties>
</file>