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'РНХн'!$A$7:$M$18</definedName>
    <definedName name="_xlnm.Print_Area" localSheetId="0">'РНХн'!$A$1:$M$18</definedName>
  </definedNames>
  <calcPr fullCalcOnLoad="1"/>
</workbook>
</file>

<file path=xl/sharedStrings.xml><?xml version="1.0" encoding="utf-8"?>
<sst xmlns="http://schemas.openxmlformats.org/spreadsheetml/2006/main" count="39" uniqueCount="36">
  <si>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</si>
  <si>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</si>
  <si>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</si>
  <si>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</si>
  <si>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</si>
  <si>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</si>
  <si>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</si>
  <si>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</si>
  <si>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</si>
  <si>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</si>
  <si>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</si>
  <si>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</si>
  <si>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</si>
  <si>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</si>
  <si>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</si>
  <si>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</si>
  <si>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</si>
  <si>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</si>
  <si>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</si>
  <si>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</si>
  <si>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</si>
  <si>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</si>
  <si>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</si>
  <si>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</si>
  <si>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</si>
  <si>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</si>
  <si>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</si>
  <si>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</si>
  <si>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</si>
  <si>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</si>
  <si>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</si>
  <si>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</si>
  <si>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Модуль Eaton9390-BAT10-500(400A) 1025471</t>
  </si>
  <si>
    <t>ЦентрСклад 95</t>
  </si>
  <si>
    <t>ИБП Eaton PW 9390-160-N-4X0 1028516</t>
  </si>
  <si>
    <t>Лот № 2022/01-20 - ИБП Eaton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</si>
</sst>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selection activeCell="I12" sqref="I12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45"/>
      <c r="O1" s="45"/>
    </row>
    <row r="2" spans="1:15" ht="27" customHeight="1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58" t="s">
        <v>0</v>
      </c>
      <c r="B4" s="51" t="s">
        <v>28</v>
      </c>
      <c r="C4" s="53"/>
      <c r="D4" s="53"/>
      <c r="E4" s="53"/>
      <c r="F4" s="53"/>
      <c r="G4" s="53"/>
      <c r="H4" s="53"/>
      <c r="I4" s="61" t="s">
        <v>24</v>
      </c>
      <c r="J4" s="64" t="s">
        <v>25</v>
      </c>
      <c r="K4" s="49" t="s">
        <v>14</v>
      </c>
      <c r="L4" s="49" t="s">
        <v>15</v>
      </c>
      <c r="M4" s="69" t="s">
        <v>3</v>
      </c>
      <c r="N4" s="44"/>
      <c r="O4" s="44"/>
    </row>
    <row r="5" spans="1:15" s="3" customFormat="1" ht="25.5" customHeight="1">
      <c r="A5" s="59"/>
      <c r="B5" s="49" t="s">
        <v>23</v>
      </c>
      <c r="C5" s="49" t="s">
        <v>26</v>
      </c>
      <c r="D5" s="49" t="s">
        <v>12</v>
      </c>
      <c r="E5" s="49" t="s">
        <v>9</v>
      </c>
      <c r="F5" s="49" t="s">
        <v>10</v>
      </c>
      <c r="G5" s="51" t="s">
        <v>11</v>
      </c>
      <c r="H5" s="52"/>
      <c r="I5" s="62"/>
      <c r="J5" s="65"/>
      <c r="K5" s="57"/>
      <c r="L5" s="57"/>
      <c r="M5" s="57"/>
      <c r="N5" s="16"/>
      <c r="O5" s="16"/>
    </row>
    <row r="6" spans="1:15" s="3" customFormat="1" ht="26.25" customHeight="1">
      <c r="A6" s="60"/>
      <c r="B6" s="50"/>
      <c r="C6" s="50"/>
      <c r="D6" s="50"/>
      <c r="E6" s="50"/>
      <c r="F6" s="50"/>
      <c r="G6" s="11" t="s">
        <v>4</v>
      </c>
      <c r="H6" s="11" t="s">
        <v>5</v>
      </c>
      <c r="I6" s="63"/>
      <c r="J6" s="66"/>
      <c r="K6" s="50"/>
      <c r="L6" s="50"/>
      <c r="M6" s="50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1450695</v>
      </c>
      <c r="C8" s="28">
        <v>162050</v>
      </c>
      <c r="D8" s="29" t="s">
        <v>32</v>
      </c>
      <c r="E8" s="26" t="s">
        <v>31</v>
      </c>
      <c r="F8" s="46">
        <v>4</v>
      </c>
      <c r="G8" s="36" t="s">
        <v>30</v>
      </c>
      <c r="H8" s="30" t="s">
        <v>33</v>
      </c>
      <c r="I8" s="38">
        <v>220983.98</v>
      </c>
      <c r="J8" s="38">
        <v>883935.92</v>
      </c>
      <c r="K8" s="37"/>
      <c r="L8" s="20"/>
      <c r="M8" s="9"/>
      <c r="N8" s="2"/>
      <c r="O8" s="2"/>
    </row>
    <row r="9" spans="1:15" s="10" customFormat="1" ht="48.75" customHeight="1">
      <c r="A9" s="25">
        <v>2</v>
      </c>
      <c r="B9" s="27">
        <v>1551078</v>
      </c>
      <c r="C9" s="28">
        <v>162051</v>
      </c>
      <c r="D9" s="29" t="s">
        <v>34</v>
      </c>
      <c r="E9" s="26" t="s">
        <v>31</v>
      </c>
      <c r="F9" s="46">
        <v>2</v>
      </c>
      <c r="G9" s="36" t="s">
        <v>30</v>
      </c>
      <c r="H9" s="30" t="s">
        <v>33</v>
      </c>
      <c r="I9" s="38">
        <v>380574.03</v>
      </c>
      <c r="J9" s="38">
        <v>761148.06</v>
      </c>
      <c r="K9" s="37"/>
      <c r="L9" s="20"/>
      <c r="M9" s="9"/>
      <c r="N9" s="2"/>
      <c r="O9" s="2"/>
    </row>
    <row r="10" spans="1:15" s="4" customFormat="1" ht="16.5" customHeight="1">
      <c r="A10" s="21"/>
      <c r="B10" s="22"/>
      <c r="C10" s="22"/>
      <c r="D10" s="22"/>
      <c r="E10" s="22"/>
      <c r="F10" s="22"/>
      <c r="G10" s="24"/>
      <c r="H10" s="22"/>
      <c r="I10" s="31" t="s">
        <v>2</v>
      </c>
      <c r="J10" s="32">
        <f>SUM(J9:J9)</f>
        <v>761148.06</v>
      </c>
      <c r="K10" s="34"/>
      <c r="L10" s="34"/>
      <c r="M10" s="15" t="s">
        <v>17</v>
      </c>
      <c r="N10" s="2"/>
      <c r="O10" s="2"/>
    </row>
    <row r="11" spans="1:13" ht="25.5" customHeight="1">
      <c r="A11" s="51" t="s">
        <v>16</v>
      </c>
      <c r="B11" s="53"/>
      <c r="C11" s="53"/>
      <c r="D11" s="53"/>
      <c r="E11" s="53"/>
      <c r="F11" s="53"/>
      <c r="G11" s="53"/>
      <c r="H11" s="53"/>
      <c r="I11" s="23"/>
      <c r="J11" s="40">
        <f>ROUND(J10*1.2,2)</f>
        <v>913377.67</v>
      </c>
      <c r="K11" s="35"/>
      <c r="L11" s="35"/>
      <c r="M11" s="14" t="s">
        <v>27</v>
      </c>
    </row>
    <row r="12" spans="1:15" s="7" customFormat="1" ht="32.25" customHeight="1">
      <c r="A12" s="68" t="s">
        <v>1</v>
      </c>
      <c r="B12" s="68"/>
      <c r="C12" s="6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2"/>
      <c r="O12" s="2"/>
    </row>
    <row r="13" spans="1:13" ht="15.75" customHeight="1">
      <c r="A13" s="56" t="s">
        <v>6</v>
      </c>
      <c r="B13" s="56"/>
      <c r="C13" s="56"/>
      <c r="D13" s="56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6" t="s">
        <v>7</v>
      </c>
      <c r="B14" s="56"/>
      <c r="C14" s="56"/>
      <c r="D14" s="56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 customHeight="1">
      <c r="A15" s="56" t="s">
        <v>29</v>
      </c>
      <c r="B15" s="56"/>
      <c r="C15" s="56"/>
      <c r="D15" s="56"/>
      <c r="E15" s="33"/>
      <c r="F15" s="33"/>
      <c r="G15" s="33"/>
      <c r="H15" s="33"/>
      <c r="I15" s="33"/>
      <c r="J15" s="33"/>
      <c r="K15" s="33"/>
      <c r="L15" s="33"/>
      <c r="M15" s="33"/>
    </row>
    <row r="16" spans="1:16" ht="60" customHeight="1">
      <c r="A16" s="56" t="s">
        <v>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P16" s="16"/>
    </row>
    <row r="17" spans="1:12" ht="28.5" customHeight="1">
      <c r="A17" s="67" t="s">
        <v>18</v>
      </c>
      <c r="B17" s="67"/>
      <c r="C17" s="67"/>
      <c r="D17" s="67"/>
      <c r="E17" s="67"/>
      <c r="F17" s="17"/>
      <c r="G17" s="18"/>
      <c r="H17" s="18"/>
      <c r="I17" s="19"/>
      <c r="J17" s="19"/>
      <c r="K17" s="19"/>
      <c r="L17" s="19"/>
    </row>
    <row r="18" spans="1:12" ht="28.5" customHeight="1">
      <c r="A18" s="47" t="s">
        <v>19</v>
      </c>
      <c r="B18" s="47" t="s">
        <v>20</v>
      </c>
      <c r="C18" s="47"/>
      <c r="D18" s="47"/>
      <c r="E18" s="47"/>
      <c r="F18" s="48" t="s">
        <v>21</v>
      </c>
      <c r="G18" s="48"/>
      <c r="H18" s="48"/>
      <c r="I18" s="19"/>
      <c r="J18" s="19"/>
      <c r="K18" s="19"/>
      <c r="L18" s="19"/>
    </row>
    <row r="19" spans="4:13" ht="15">
      <c r="D19" s="3"/>
      <c r="E19" s="6"/>
      <c r="F19" s="3"/>
      <c r="G19" s="3"/>
      <c r="H19" s="3"/>
      <c r="I19" s="3"/>
      <c r="J19" s="3"/>
      <c r="K19" s="3"/>
      <c r="L19" s="3"/>
      <c r="M19" s="7"/>
    </row>
  </sheetData>
  <sheetProtection/>
  <autoFilter ref="A7:M18"/>
  <mergeCells count="24">
    <mergeCell ref="J4:J6"/>
    <mergeCell ref="B4:H4"/>
    <mergeCell ref="L4:L6"/>
    <mergeCell ref="E5:E6"/>
    <mergeCell ref="A17:E17"/>
    <mergeCell ref="A16:M16"/>
    <mergeCell ref="A12:C12"/>
    <mergeCell ref="M4:M6"/>
    <mergeCell ref="A2:M2"/>
    <mergeCell ref="A1:M1"/>
    <mergeCell ref="A14:D14"/>
    <mergeCell ref="A15:D15"/>
    <mergeCell ref="A13:D13"/>
    <mergeCell ref="B5:B6"/>
    <mergeCell ref="K4:K6"/>
    <mergeCell ref="D5:D6"/>
    <mergeCell ref="A4:A6"/>
    <mergeCell ref="I4:I6"/>
    <mergeCell ref="A18:E18"/>
    <mergeCell ref="F18:H18"/>
    <mergeCell ref="F5:F6"/>
    <mergeCell ref="G5:H5"/>
    <mergeCell ref="C5:C6"/>
    <mergeCell ref="A11:H11"/>
  </mergeCells>
  <dataValidations count="1">
    <dataValidation operator="lessThanOrEqual" allowBlank="1" showInputMessage="1" showErrorMessage="1" sqref="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2022-01-25T06:32:04Z</dcterms:modified>
  <cp:category/>
  <cp:version/>
  <cp:contentType/>
  <cp:contentStatus/>
</cp:coreProperties>
</file>