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4" i="1" l="1"/>
  <c r="J20" i="1"/>
  <c r="J12" i="1"/>
  <c r="J13" i="1"/>
  <c r="J14" i="1"/>
  <c r="J15" i="1"/>
  <c r="J16" i="1"/>
  <c r="J17" i="1"/>
  <c r="J18" i="1"/>
  <c r="J19" i="1"/>
  <c r="J11" i="1"/>
  <c r="I12" i="1"/>
  <c r="I13" i="1"/>
  <c r="I15" i="1"/>
  <c r="I16" i="1"/>
  <c r="I17" i="1"/>
  <c r="I18" i="1"/>
  <c r="I19" i="1"/>
  <c r="I11" i="1"/>
</calcChain>
</file>

<file path=xl/sharedStrings.xml><?xml version="1.0" encoding="utf-8"?>
<sst xmlns="http://schemas.openxmlformats.org/spreadsheetml/2006/main" count="45" uniqueCount="29">
  <si>
    <t>ООО «Славнефть-Красноярскнефтегаз»</t>
  </si>
  <si>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</si>
  <si>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</si>
  <si>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</si>
  <si>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</si>
  <si>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</si>
  <si>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</si>
  <si>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</si>
  <si>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НВЛ</t>
  </si>
  <si>
    <t>Срок и условия оплаты. Форма расчетов:</t>
  </si>
  <si>
    <t xml:space="preserve">Оплата Товара производится по предварительной оплате в 100% объеме реализуемого МТР, путем перечисления денежных средств </t>
  </si>
  <si>
    <t xml:space="preserve">на расчетный счет Поставщика. </t>
  </si>
  <si>
    <t>Местонахождение: Красноярский край; пос. Таежный</t>
  </si>
  <si>
    <t>шт</t>
  </si>
  <si>
    <t>Термостат Т107-1306100-05М</t>
  </si>
  <si>
    <t>Коммутатор ТК 102 а/м</t>
  </si>
  <si>
    <t>Указатель температ.воды в двиг. УК145</t>
  </si>
  <si>
    <t>Стартер 42-3708000</t>
  </si>
  <si>
    <t>Фара ФГ16-К</t>
  </si>
  <si>
    <t>Распределитель зажигания 23.3706</t>
  </si>
  <si>
    <t>Амортизатор подвески 3302-2905006-03</t>
  </si>
  <si>
    <t>Вал торсионный левый 3403-2946034</t>
  </si>
  <si>
    <t>Вал торсионный правый 3403-2946036</t>
  </si>
  <si>
    <r>
      <t xml:space="preserve">Наименование лота: </t>
    </r>
    <r>
      <rPr>
        <b/>
        <sz val="12"/>
        <color theme="1"/>
        <rFont val="Times New Roman"/>
        <family val="1"/>
        <charset val="204"/>
      </rPr>
      <t>Запасные части ГАЗ</t>
    </r>
  </si>
  <si>
    <t>ЛОТ № 10</t>
  </si>
  <si>
    <t>ЛОТ НЕДЕЛИМЫЙ C АЛЬТЕРНАТИВНЫМИ УСЛОВИЯМИ</t>
  </si>
  <si>
    <t>Цена без НДС, в руб. за ед.</t>
  </si>
  <si>
    <t>Стоимость без НДС, в руб. за ед.</t>
  </si>
  <si>
    <t>Стоимость с НДС, в руб.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</si>
</sst>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0" fontId="0" fillId="0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8" zoomScaleNormal="78" workbookViewId="0">
      <selection activeCell="J20" sqref="J2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2.5703125" bestFit="1" customWidth="1"/>
    <col min="9" max="10" width="12" bestFit="1" customWidth="1"/>
  </cols>
  <sheetData>
    <row r="1" spans="1:10" ht="15.75" x14ac:dyDescent="0.25">
      <c r="A1" s="1" t="s">
        <v>0</v>
      </c>
      <c r="B1" s="4"/>
      <c r="C1" s="4"/>
      <c r="D1" s="4"/>
      <c r="E1" s="4"/>
      <c r="F1" s="4"/>
      <c r="G1" s="4"/>
      <c r="H1" s="4"/>
      <c r="I1" s="4"/>
    </row>
    <row r="2" spans="1:10" ht="15.75" x14ac:dyDescent="0.25">
      <c r="A2" s="1"/>
      <c r="B2" s="4"/>
      <c r="C2" s="4"/>
      <c r="D2" s="4"/>
      <c r="E2" s="4"/>
      <c r="F2" s="4"/>
      <c r="G2" s="4"/>
      <c r="H2" s="4"/>
      <c r="I2" s="4"/>
    </row>
    <row r="3" spans="1:10" ht="15.75" x14ac:dyDescent="0.25">
      <c r="A3" s="1" t="s">
        <v>23</v>
      </c>
      <c r="B3" s="4"/>
      <c r="C3" s="4"/>
      <c r="D3" s="4"/>
      <c r="E3" s="4"/>
      <c r="F3" s="4"/>
      <c r="G3" s="4"/>
      <c r="H3" s="4"/>
      <c r="I3" s="4"/>
    </row>
    <row r="4" spans="1:10" ht="15.75" x14ac:dyDescent="0.25">
      <c r="A4" s="1"/>
      <c r="B4" s="4"/>
      <c r="C4" s="4"/>
      <c r="D4" s="4"/>
      <c r="E4" s="4"/>
      <c r="F4" s="4"/>
      <c r="G4" s="4"/>
      <c r="H4" s="4"/>
      <c r="I4" s="4"/>
    </row>
    <row r="5" spans="1:10" ht="15.75" x14ac:dyDescent="0.25">
      <c r="A5" s="1" t="s">
        <v>24</v>
      </c>
      <c r="B5" s="4"/>
      <c r="C5" s="4"/>
      <c r="D5" s="4"/>
      <c r="E5" s="4"/>
      <c r="F5" s="4"/>
      <c r="G5" s="4"/>
      <c r="H5" s="4"/>
      <c r="I5" s="4"/>
    </row>
    <row r="6" spans="1:10" ht="15.75" x14ac:dyDescent="0.25">
      <c r="A6" s="1" t="s">
        <v>25</v>
      </c>
      <c r="B6" s="4"/>
      <c r="C6" s="4"/>
      <c r="D6" s="4"/>
      <c r="E6" s="4"/>
      <c r="F6" s="4"/>
      <c r="G6" s="4"/>
      <c r="H6" s="4"/>
      <c r="I6" s="4"/>
    </row>
    <row r="7" spans="1:10" ht="15.75" x14ac:dyDescent="0.25">
      <c r="A7" s="1"/>
      <c r="B7" s="4"/>
      <c r="C7" s="4"/>
      <c r="D7" s="4"/>
      <c r="E7" s="4"/>
      <c r="F7" s="4"/>
      <c r="G7" s="4"/>
      <c r="H7" s="4"/>
      <c r="I7" s="4"/>
    </row>
    <row r="8" spans="1:10" ht="15.75" x14ac:dyDescent="0.25">
      <c r="A8" s="1" t="s">
        <v>12</v>
      </c>
      <c r="B8" s="4"/>
      <c r="C8" s="4"/>
      <c r="D8" s="4"/>
      <c r="E8" s="4"/>
      <c r="F8" s="4"/>
      <c r="G8" s="4"/>
      <c r="H8" s="4"/>
      <c r="I8" s="4"/>
    </row>
    <row r="9" spans="1:10" ht="15.75" thickBot="1" x14ac:dyDescent="0.3">
      <c r="A9" s="5"/>
      <c r="B9" s="4"/>
      <c r="C9" s="4"/>
      <c r="D9" s="4"/>
      <c r="E9" s="4"/>
      <c r="F9" s="4"/>
      <c r="G9" s="4"/>
      <c r="H9" s="4"/>
      <c r="I9" s="4"/>
    </row>
    <row r="10" spans="1:10" ht="61.5" customHeight="1" thickBot="1" x14ac:dyDescent="0.3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26</v>
      </c>
      <c r="I10" s="9" t="s">
        <v>27</v>
      </c>
      <c r="J10" s="9" t="s">
        <v>28</v>
      </c>
    </row>
    <row r="11" spans="1:10" ht="15.75" x14ac:dyDescent="0.25">
      <c r="A11" s="6">
        <v>1</v>
      </c>
      <c r="B11" s="6" t="s">
        <v>8</v>
      </c>
      <c r="C11" s="10">
        <v>1247061</v>
      </c>
      <c r="D11" s="11" t="s">
        <v>20</v>
      </c>
      <c r="E11" s="10" t="s">
        <v>13</v>
      </c>
      <c r="F11" s="10">
        <v>1</v>
      </c>
      <c r="G11" s="10">
        <v>2012</v>
      </c>
      <c r="H11" s="14">
        <v>1106.23</v>
      </c>
      <c r="I11" s="14">
        <f>F11*H11</f>
        <v>1106.23</v>
      </c>
      <c r="J11" s="15">
        <f>I11*1.2</f>
        <v>1327.4759999999999</v>
      </c>
    </row>
    <row r="12" spans="1:10" ht="15.75" x14ac:dyDescent="0.25">
      <c r="A12" s="3">
        <v>2</v>
      </c>
      <c r="B12" s="3" t="s">
        <v>8</v>
      </c>
      <c r="C12" s="12">
        <v>1762612</v>
      </c>
      <c r="D12" s="11" t="s">
        <v>21</v>
      </c>
      <c r="E12" s="10" t="s">
        <v>13</v>
      </c>
      <c r="F12" s="10">
        <v>4</v>
      </c>
      <c r="G12" s="10">
        <v>2013</v>
      </c>
      <c r="H12" s="13">
        <v>2745.63</v>
      </c>
      <c r="I12" s="14">
        <f t="shared" ref="I12:I19" si="0">F12*H12</f>
        <v>10982.52</v>
      </c>
      <c r="J12" s="15">
        <f t="shared" ref="J12:J19" si="1">I12*1.2</f>
        <v>13179.023999999999</v>
      </c>
    </row>
    <row r="13" spans="1:10" ht="15.75" x14ac:dyDescent="0.25">
      <c r="A13" s="6">
        <v>3</v>
      </c>
      <c r="B13" s="3" t="s">
        <v>8</v>
      </c>
      <c r="C13" s="12">
        <v>1762613</v>
      </c>
      <c r="D13" s="11" t="s">
        <v>22</v>
      </c>
      <c r="E13" s="10" t="s">
        <v>13</v>
      </c>
      <c r="F13" s="10">
        <v>3</v>
      </c>
      <c r="G13" s="10">
        <v>2013</v>
      </c>
      <c r="H13" s="13">
        <v>3447.15</v>
      </c>
      <c r="I13" s="14">
        <f t="shared" si="0"/>
        <v>10341.450000000001</v>
      </c>
      <c r="J13" s="15">
        <f t="shared" si="1"/>
        <v>12409.74</v>
      </c>
    </row>
    <row r="14" spans="1:10" ht="15.75" x14ac:dyDescent="0.25">
      <c r="A14" s="6">
        <v>4</v>
      </c>
      <c r="B14" s="3" t="s">
        <v>8</v>
      </c>
      <c r="C14" s="12">
        <v>1014154</v>
      </c>
      <c r="D14" s="11" t="s">
        <v>15</v>
      </c>
      <c r="E14" s="10" t="s">
        <v>13</v>
      </c>
      <c r="F14" s="10">
        <v>5</v>
      </c>
      <c r="G14" s="10">
        <v>2010</v>
      </c>
      <c r="H14" s="13">
        <v>288.60000000000002</v>
      </c>
      <c r="I14" s="14">
        <f>F14*H14</f>
        <v>1443</v>
      </c>
      <c r="J14" s="15">
        <f t="shared" si="1"/>
        <v>1731.6</v>
      </c>
    </row>
    <row r="15" spans="1:10" ht="15.75" x14ac:dyDescent="0.25">
      <c r="A15" s="6">
        <v>5</v>
      </c>
      <c r="B15" s="3" t="s">
        <v>8</v>
      </c>
      <c r="C15" s="12">
        <v>1161226</v>
      </c>
      <c r="D15" s="11" t="s">
        <v>19</v>
      </c>
      <c r="E15" s="10" t="s">
        <v>13</v>
      </c>
      <c r="F15" s="10">
        <v>2</v>
      </c>
      <c r="G15" s="10">
        <v>2010</v>
      </c>
      <c r="H15" s="13">
        <v>44.67</v>
      </c>
      <c r="I15" s="14">
        <f t="shared" si="0"/>
        <v>89.34</v>
      </c>
      <c r="J15" s="15">
        <f t="shared" si="1"/>
        <v>107.208</v>
      </c>
    </row>
    <row r="16" spans="1:10" ht="15.75" x14ac:dyDescent="0.25">
      <c r="A16" s="6">
        <v>6</v>
      </c>
      <c r="B16" s="3" t="s">
        <v>8</v>
      </c>
      <c r="C16" s="12">
        <v>1059733</v>
      </c>
      <c r="D16" s="11" t="s">
        <v>17</v>
      </c>
      <c r="E16" s="10" t="s">
        <v>13</v>
      </c>
      <c r="F16" s="10">
        <v>2</v>
      </c>
      <c r="G16" s="10">
        <v>2012</v>
      </c>
      <c r="H16" s="13">
        <v>2863.19</v>
      </c>
      <c r="I16" s="14">
        <f t="shared" si="0"/>
        <v>5726.38</v>
      </c>
      <c r="J16" s="15">
        <f t="shared" si="1"/>
        <v>6871.6559999999999</v>
      </c>
    </row>
    <row r="17" spans="1:10" ht="15.75" x14ac:dyDescent="0.25">
      <c r="A17" s="6">
        <v>7</v>
      </c>
      <c r="B17" s="3" t="s">
        <v>8</v>
      </c>
      <c r="C17" s="12">
        <v>1517291</v>
      </c>
      <c r="D17" s="11" t="s">
        <v>14</v>
      </c>
      <c r="E17" s="10" t="s">
        <v>13</v>
      </c>
      <c r="F17" s="10">
        <v>4</v>
      </c>
      <c r="G17" s="10">
        <v>2014</v>
      </c>
      <c r="H17" s="13">
        <v>199.16</v>
      </c>
      <c r="I17" s="14">
        <f t="shared" si="0"/>
        <v>796.64</v>
      </c>
      <c r="J17" s="15">
        <f t="shared" si="1"/>
        <v>955.96799999999996</v>
      </c>
    </row>
    <row r="18" spans="1:10" ht="15.75" x14ac:dyDescent="0.25">
      <c r="A18" s="6">
        <v>8</v>
      </c>
      <c r="B18" s="3" t="s">
        <v>8</v>
      </c>
      <c r="C18" s="12">
        <v>1035811</v>
      </c>
      <c r="D18" s="11" t="s">
        <v>16</v>
      </c>
      <c r="E18" s="10" t="s">
        <v>13</v>
      </c>
      <c r="F18" s="10">
        <v>1</v>
      </c>
      <c r="G18" s="10">
        <v>2012</v>
      </c>
      <c r="H18" s="13">
        <v>619.13</v>
      </c>
      <c r="I18" s="14">
        <f t="shared" si="0"/>
        <v>619.13</v>
      </c>
      <c r="J18" s="15">
        <f t="shared" si="1"/>
        <v>742.95600000000002</v>
      </c>
    </row>
    <row r="19" spans="1:10" ht="15.75" x14ac:dyDescent="0.25">
      <c r="A19" s="3">
        <v>9</v>
      </c>
      <c r="B19" s="3" t="s">
        <v>8</v>
      </c>
      <c r="C19" s="12">
        <v>1115029</v>
      </c>
      <c r="D19" s="11" t="s">
        <v>18</v>
      </c>
      <c r="E19" s="10" t="s">
        <v>13</v>
      </c>
      <c r="F19" s="10">
        <v>2</v>
      </c>
      <c r="G19" s="10">
        <v>2013</v>
      </c>
      <c r="H19" s="13">
        <v>422.34</v>
      </c>
      <c r="I19" s="14">
        <f t="shared" si="0"/>
        <v>844.68</v>
      </c>
      <c r="J19" s="15">
        <f t="shared" si="1"/>
        <v>1013.6159999999999</v>
      </c>
    </row>
    <row r="20" spans="1:10" x14ac:dyDescent="0.25">
      <c r="A20" s="5"/>
      <c r="B20" s="4"/>
      <c r="C20" s="4"/>
      <c r="D20" s="4"/>
      <c r="E20" s="4"/>
      <c r="F20" s="4"/>
      <c r="G20" s="4"/>
      <c r="H20" s="4"/>
      <c r="I20" s="4"/>
      <c r="J20" s="16">
        <f>SUM(J11:J19)</f>
        <v>38339.243999999999</v>
      </c>
    </row>
    <row r="21" spans="1:10" ht="15.75" x14ac:dyDescent="0.25">
      <c r="A21" s="1" t="s">
        <v>9</v>
      </c>
      <c r="B21" s="4"/>
      <c r="C21" s="4"/>
      <c r="D21" s="4"/>
      <c r="E21" s="4"/>
      <c r="F21" s="4"/>
      <c r="G21" s="4"/>
      <c r="H21" s="4"/>
      <c r="I21" s="4"/>
    </row>
    <row r="22" spans="1:10" ht="15.75" x14ac:dyDescent="0.25">
      <c r="A22" s="2" t="s">
        <v>10</v>
      </c>
      <c r="B22" s="4"/>
      <c r="C22" s="4"/>
      <c r="D22" s="4"/>
      <c r="E22" s="4"/>
      <c r="F22" s="4"/>
      <c r="G22" s="4"/>
      <c r="H22" s="4"/>
      <c r="I22" s="4"/>
    </row>
    <row r="23" spans="1:10" x14ac:dyDescent="0.25">
      <c r="A23" s="4" t="s">
        <v>11</v>
      </c>
      <c r="B23" s="4"/>
      <c r="C23" s="4"/>
      <c r="D23" s="4"/>
      <c r="E23" s="4"/>
      <c r="F23" s="4"/>
      <c r="G23" s="4"/>
      <c r="H23" s="4"/>
      <c r="I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2022-02-24T10:04:16Z</dcterms:modified>
</cp:coreProperties>
</file>