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'РНХн'!$A$7:$M$39</definedName>
    <definedName name="_xlnm.Print_Area" localSheetId="0">'РНХн'!$A$1:$M$39</definedName>
  </definedNames>
  <calcPr fullCalcOnLoad="1"/>
</workbook>
</file>

<file path=xl/sharedStrings.xml><?xml version="1.0" encoding="utf-8"?>
<sst xmlns="http://schemas.openxmlformats.org/spreadsheetml/2006/main" count="123" uniqueCount="35">
  <si>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</si>
  <si>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</si>
  <si>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</si>
  <si>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</si>
  <si>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</si>
  <si>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</si>
  <si>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</si>
  <si>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</si>
  <si>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</si>
  <si>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</si>
  <si>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</si>
  <si>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</si>
  <si>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</si>
  <si>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</si>
  <si>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</si>
  <si>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</si>
  <si>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</si>
  <si>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</si>
  <si>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</si>
  <si>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</si>
  <si>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</si>
  <si>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</si>
  <si>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</si>
  <si>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</si>
  <si>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</si>
  <si>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</si>
  <si>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</si>
  <si>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</si>
  <si>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</si>
  <si>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</si>
  <si>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</si>
  <si>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</si>
  <si>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Лот № 2022-04-31 - Труба э-св 508х5 TP316L</t>
  </si>
  <si>
    <t>Труба э/св 508х5 TP316L</t>
  </si>
  <si>
    <t>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</si>
</sst>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A1">
      <selection activeCell="G3" sqref="G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1724075</v>
      </c>
      <c r="C8" s="28">
        <v>42247</v>
      </c>
      <c r="D8" s="29" t="s">
        <v>33</v>
      </c>
      <c r="E8" s="26" t="s">
        <v>34</v>
      </c>
      <c r="F8" s="46">
        <v>0.432</v>
      </c>
      <c r="G8" s="36" t="s">
        <v>30</v>
      </c>
      <c r="H8" s="30" t="s">
        <v>31</v>
      </c>
      <c r="I8" s="38">
        <v>996874.36</v>
      </c>
      <c r="J8" s="38">
        <v>430649.72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1724075</v>
      </c>
      <c r="C9" s="28">
        <v>42247</v>
      </c>
      <c r="D9" s="29" t="s">
        <v>33</v>
      </c>
      <c r="E9" s="26" t="s">
        <v>34</v>
      </c>
      <c r="F9" s="46">
        <v>0.052</v>
      </c>
      <c r="G9" s="36" t="s">
        <v>30</v>
      </c>
      <c r="H9" s="30" t="s">
        <v>31</v>
      </c>
      <c r="I9" s="38">
        <v>1140820.32</v>
      </c>
      <c r="J9" s="38">
        <v>59322.66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1724075</v>
      </c>
      <c r="C10" s="28">
        <v>42247</v>
      </c>
      <c r="D10" s="29" t="s">
        <v>33</v>
      </c>
      <c r="E10" s="26" t="s">
        <v>34</v>
      </c>
      <c r="F10" s="46">
        <v>0.011</v>
      </c>
      <c r="G10" s="36" t="s">
        <v>30</v>
      </c>
      <c r="H10" s="30" t="s">
        <v>31</v>
      </c>
      <c r="I10" s="38">
        <v>1131835.53</v>
      </c>
      <c r="J10" s="38">
        <v>12450.19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1724075</v>
      </c>
      <c r="C11" s="28">
        <v>42247</v>
      </c>
      <c r="D11" s="29" t="s">
        <v>33</v>
      </c>
      <c r="E11" s="26" t="s">
        <v>34</v>
      </c>
      <c r="F11" s="46">
        <v>0.004</v>
      </c>
      <c r="G11" s="36" t="s">
        <v>30</v>
      </c>
      <c r="H11" s="30" t="s">
        <v>31</v>
      </c>
      <c r="I11" s="38">
        <v>1479272.22</v>
      </c>
      <c r="J11" s="38">
        <v>5917.09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1724075</v>
      </c>
      <c r="C12" s="28">
        <v>42247</v>
      </c>
      <c r="D12" s="29" t="s">
        <v>33</v>
      </c>
      <c r="E12" s="26" t="s">
        <v>34</v>
      </c>
      <c r="F12" s="46">
        <v>0.13</v>
      </c>
      <c r="G12" s="36" t="s">
        <v>30</v>
      </c>
      <c r="H12" s="30" t="s">
        <v>31</v>
      </c>
      <c r="I12" s="38">
        <v>1043498.02</v>
      </c>
      <c r="J12" s="38">
        <v>135654.74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1724075</v>
      </c>
      <c r="C13" s="28">
        <v>42247</v>
      </c>
      <c r="D13" s="29" t="s">
        <v>33</v>
      </c>
      <c r="E13" s="26" t="s">
        <v>34</v>
      </c>
      <c r="F13" s="46">
        <v>0.009</v>
      </c>
      <c r="G13" s="36" t="s">
        <v>30</v>
      </c>
      <c r="H13" s="30" t="s">
        <v>31</v>
      </c>
      <c r="I13" s="38">
        <v>1303351.75</v>
      </c>
      <c r="J13" s="38">
        <v>11730.17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1724075</v>
      </c>
      <c r="C14" s="28">
        <v>42247</v>
      </c>
      <c r="D14" s="29" t="s">
        <v>33</v>
      </c>
      <c r="E14" s="26" t="s">
        <v>34</v>
      </c>
      <c r="F14" s="46">
        <v>0.007</v>
      </c>
      <c r="G14" s="36" t="s">
        <v>30</v>
      </c>
      <c r="H14" s="30" t="s">
        <v>31</v>
      </c>
      <c r="I14" s="38">
        <v>1319659.08</v>
      </c>
      <c r="J14" s="38">
        <v>9237.61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1724075</v>
      </c>
      <c r="C15" s="28">
        <v>42247</v>
      </c>
      <c r="D15" s="29" t="s">
        <v>33</v>
      </c>
      <c r="E15" s="26" t="s">
        <v>34</v>
      </c>
      <c r="F15" s="46">
        <v>0.01</v>
      </c>
      <c r="G15" s="36" t="s">
        <v>30</v>
      </c>
      <c r="H15" s="30" t="s">
        <v>31</v>
      </c>
      <c r="I15" s="38">
        <v>1140820.32</v>
      </c>
      <c r="J15" s="38">
        <v>11408.2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1724075</v>
      </c>
      <c r="C16" s="28">
        <v>42247</v>
      </c>
      <c r="D16" s="29" t="s">
        <v>33</v>
      </c>
      <c r="E16" s="26" t="s">
        <v>34</v>
      </c>
      <c r="F16" s="46">
        <v>1.627</v>
      </c>
      <c r="G16" s="36" t="s">
        <v>30</v>
      </c>
      <c r="H16" s="30" t="s">
        <v>31</v>
      </c>
      <c r="I16" s="38">
        <v>947833.47</v>
      </c>
      <c r="J16" s="38">
        <v>1542125.06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1724075</v>
      </c>
      <c r="C17" s="28">
        <v>42247</v>
      </c>
      <c r="D17" s="29" t="s">
        <v>33</v>
      </c>
      <c r="E17" s="26" t="s">
        <v>34</v>
      </c>
      <c r="F17" s="46">
        <v>0.286</v>
      </c>
      <c r="G17" s="36" t="s">
        <v>30</v>
      </c>
      <c r="H17" s="30" t="s">
        <v>31</v>
      </c>
      <c r="I17" s="38">
        <v>1047054.95</v>
      </c>
      <c r="J17" s="38">
        <v>299457.72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1724075</v>
      </c>
      <c r="C18" s="28">
        <v>42247</v>
      </c>
      <c r="D18" s="29" t="s">
        <v>33</v>
      </c>
      <c r="E18" s="26" t="s">
        <v>34</v>
      </c>
      <c r="F18" s="46">
        <v>0.25</v>
      </c>
      <c r="G18" s="36" t="s">
        <v>30</v>
      </c>
      <c r="H18" s="30" t="s">
        <v>31</v>
      </c>
      <c r="I18" s="38">
        <v>1276127.52</v>
      </c>
      <c r="J18" s="38">
        <v>319031.88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1724075</v>
      </c>
      <c r="C19" s="28">
        <v>42247</v>
      </c>
      <c r="D19" s="29" t="s">
        <v>33</v>
      </c>
      <c r="E19" s="26" t="s">
        <v>34</v>
      </c>
      <c r="F19" s="46">
        <v>0.075</v>
      </c>
      <c r="G19" s="36" t="s">
        <v>30</v>
      </c>
      <c r="H19" s="30" t="s">
        <v>31</v>
      </c>
      <c r="I19" s="38">
        <v>795964.94</v>
      </c>
      <c r="J19" s="38">
        <v>59697.37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1724075</v>
      </c>
      <c r="C20" s="28">
        <v>42247</v>
      </c>
      <c r="D20" s="29" t="s">
        <v>33</v>
      </c>
      <c r="E20" s="26" t="s">
        <v>34</v>
      </c>
      <c r="F20" s="46">
        <v>0.585</v>
      </c>
      <c r="G20" s="36" t="s">
        <v>30</v>
      </c>
      <c r="H20" s="30" t="s">
        <v>31</v>
      </c>
      <c r="I20" s="38">
        <v>795964.94</v>
      </c>
      <c r="J20" s="38">
        <v>465639.49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1724075</v>
      </c>
      <c r="C21" s="28">
        <v>42247</v>
      </c>
      <c r="D21" s="29" t="s">
        <v>33</v>
      </c>
      <c r="E21" s="26" t="s">
        <v>34</v>
      </c>
      <c r="F21" s="46">
        <v>0.133</v>
      </c>
      <c r="G21" s="36" t="s">
        <v>30</v>
      </c>
      <c r="H21" s="30" t="s">
        <v>31</v>
      </c>
      <c r="I21" s="38">
        <v>1129619.28</v>
      </c>
      <c r="J21" s="38">
        <v>150239.36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1724075</v>
      </c>
      <c r="C22" s="28">
        <v>42247</v>
      </c>
      <c r="D22" s="29" t="s">
        <v>33</v>
      </c>
      <c r="E22" s="26" t="s">
        <v>34</v>
      </c>
      <c r="F22" s="46">
        <v>0.059</v>
      </c>
      <c r="G22" s="36" t="s">
        <v>30</v>
      </c>
      <c r="H22" s="30" t="s">
        <v>31</v>
      </c>
      <c r="I22" s="38">
        <v>1172375.65</v>
      </c>
      <c r="J22" s="38">
        <v>69170.16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1724075</v>
      </c>
      <c r="C23" s="28">
        <v>42247</v>
      </c>
      <c r="D23" s="29" t="s">
        <v>33</v>
      </c>
      <c r="E23" s="26" t="s">
        <v>34</v>
      </c>
      <c r="F23" s="46">
        <v>0.91</v>
      </c>
      <c r="G23" s="36" t="s">
        <v>30</v>
      </c>
      <c r="H23" s="30" t="s">
        <v>31</v>
      </c>
      <c r="I23" s="38">
        <v>1154239.5</v>
      </c>
      <c r="J23" s="38">
        <v>1050357.95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1724075</v>
      </c>
      <c r="C24" s="28">
        <v>42247</v>
      </c>
      <c r="D24" s="29" t="s">
        <v>33</v>
      </c>
      <c r="E24" s="26" t="s">
        <v>34</v>
      </c>
      <c r="F24" s="46">
        <v>0.201</v>
      </c>
      <c r="G24" s="36" t="s">
        <v>30</v>
      </c>
      <c r="H24" s="30" t="s">
        <v>31</v>
      </c>
      <c r="I24" s="38">
        <v>1025748.73</v>
      </c>
      <c r="J24" s="38">
        <v>206175.49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1724075</v>
      </c>
      <c r="C25" s="28">
        <v>42247</v>
      </c>
      <c r="D25" s="29" t="s">
        <v>33</v>
      </c>
      <c r="E25" s="26" t="s">
        <v>34</v>
      </c>
      <c r="F25" s="46">
        <v>0.018</v>
      </c>
      <c r="G25" s="36" t="s">
        <v>30</v>
      </c>
      <c r="H25" s="30" t="s">
        <v>31</v>
      </c>
      <c r="I25" s="38">
        <v>1157888.34</v>
      </c>
      <c r="J25" s="38">
        <v>20841.99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1724075</v>
      </c>
      <c r="C26" s="28">
        <v>42247</v>
      </c>
      <c r="D26" s="29" t="s">
        <v>33</v>
      </c>
      <c r="E26" s="26" t="s">
        <v>34</v>
      </c>
      <c r="F26" s="46">
        <v>0.178</v>
      </c>
      <c r="G26" s="36" t="s">
        <v>30</v>
      </c>
      <c r="H26" s="30" t="s">
        <v>31</v>
      </c>
      <c r="I26" s="38">
        <v>996874.36</v>
      </c>
      <c r="J26" s="38">
        <v>177443.64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1724075</v>
      </c>
      <c r="C27" s="28">
        <v>42247</v>
      </c>
      <c r="D27" s="29" t="s">
        <v>33</v>
      </c>
      <c r="E27" s="26" t="s">
        <v>34</v>
      </c>
      <c r="F27" s="46">
        <v>0.058</v>
      </c>
      <c r="G27" s="36" t="s">
        <v>30</v>
      </c>
      <c r="H27" s="30" t="s">
        <v>31</v>
      </c>
      <c r="I27" s="38">
        <v>1047054.95</v>
      </c>
      <c r="J27" s="38">
        <v>60729.19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1724075</v>
      </c>
      <c r="C28" s="28">
        <v>42247</v>
      </c>
      <c r="D28" s="29" t="s">
        <v>33</v>
      </c>
      <c r="E28" s="26" t="s">
        <v>34</v>
      </c>
      <c r="F28" s="46">
        <v>0.144</v>
      </c>
      <c r="G28" s="36" t="s">
        <v>30</v>
      </c>
      <c r="H28" s="30" t="s">
        <v>31</v>
      </c>
      <c r="I28" s="38">
        <v>1276127.52</v>
      </c>
      <c r="J28" s="38">
        <v>183762.36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1724075</v>
      </c>
      <c r="C29" s="28">
        <v>42247</v>
      </c>
      <c r="D29" s="29" t="s">
        <v>33</v>
      </c>
      <c r="E29" s="26" t="s">
        <v>34</v>
      </c>
      <c r="F29" s="46">
        <v>0.006</v>
      </c>
      <c r="G29" s="36" t="s">
        <v>30</v>
      </c>
      <c r="H29" s="30" t="s">
        <v>31</v>
      </c>
      <c r="I29" s="38">
        <v>1629501.52</v>
      </c>
      <c r="J29" s="38">
        <v>9777.01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1724075</v>
      </c>
      <c r="C30" s="28">
        <v>42247</v>
      </c>
      <c r="D30" s="29" t="s">
        <v>33</v>
      </c>
      <c r="E30" s="26" t="s">
        <v>34</v>
      </c>
      <c r="F30" s="46">
        <v>0.12</v>
      </c>
      <c r="G30" s="36" t="s">
        <v>30</v>
      </c>
      <c r="H30" s="30" t="s">
        <v>31</v>
      </c>
      <c r="I30" s="38">
        <v>704090.82</v>
      </c>
      <c r="J30" s="38">
        <v>84490.9</v>
      </c>
      <c r="K30" s="37"/>
      <c r="L30" s="20"/>
      <c r="M30" s="9"/>
      <c r="N30" s="2"/>
      <c r="O30" s="2"/>
    </row>
    <row r="31" spans="1:15" s="4" customFormat="1" ht="16.5" customHeight="1">
      <c r="A31" s="21"/>
      <c r="B31" s="22"/>
      <c r="C31" s="22"/>
      <c r="D31" s="22"/>
      <c r="E31" s="22"/>
      <c r="F31" s="22"/>
      <c r="G31" s="24"/>
      <c r="H31" s="22"/>
      <c r="I31" s="31" t="s">
        <v>2</v>
      </c>
      <c r="J31" s="32">
        <f>SUM(J8:J30)</f>
        <v>5375309.950000001</v>
      </c>
      <c r="K31" s="34"/>
      <c r="L31" s="34"/>
      <c r="M31" s="15" t="s">
        <v>17</v>
      </c>
      <c r="N31" s="2"/>
      <c r="O31" s="2"/>
    </row>
    <row r="32" spans="1:13" ht="25.5" customHeight="1">
      <c r="A32" s="50" t="s">
        <v>16</v>
      </c>
      <c r="B32" s="51"/>
      <c r="C32" s="51"/>
      <c r="D32" s="51"/>
      <c r="E32" s="51"/>
      <c r="F32" s="51"/>
      <c r="G32" s="51"/>
      <c r="H32" s="51"/>
      <c r="I32" s="23"/>
      <c r="J32" s="40">
        <f>ROUND(J31*1.2,2)</f>
        <v>6450371.94</v>
      </c>
      <c r="K32" s="35"/>
      <c r="L32" s="35"/>
      <c r="M32" s="14" t="s">
        <v>27</v>
      </c>
    </row>
    <row r="33" spans="1:15" s="7" customFormat="1" ht="32.25" customHeight="1">
      <c r="A33" s="57" t="s">
        <v>1</v>
      </c>
      <c r="B33" s="57"/>
      <c r="C33" s="5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"/>
      <c r="O33" s="2"/>
    </row>
    <row r="34" spans="1:13" ht="15.75" customHeight="1">
      <c r="A34" s="56" t="s">
        <v>6</v>
      </c>
      <c r="B34" s="56"/>
      <c r="C34" s="56"/>
      <c r="D34" s="56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 customHeight="1">
      <c r="A35" s="56" t="s">
        <v>7</v>
      </c>
      <c r="B35" s="56"/>
      <c r="C35" s="56"/>
      <c r="D35" s="56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 customHeight="1">
      <c r="A36" s="56" t="s">
        <v>29</v>
      </c>
      <c r="B36" s="56"/>
      <c r="C36" s="56"/>
      <c r="D36" s="56"/>
      <c r="E36" s="33"/>
      <c r="F36" s="33"/>
      <c r="G36" s="33"/>
      <c r="H36" s="33"/>
      <c r="I36" s="33"/>
      <c r="J36" s="33"/>
      <c r="K36" s="33"/>
      <c r="L36" s="33"/>
      <c r="M36" s="33"/>
    </row>
    <row r="37" spans="1:16" ht="60" customHeight="1">
      <c r="A37" s="56" t="s">
        <v>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P37" s="16"/>
    </row>
    <row r="38" spans="1:12" ht="28.5" customHeight="1">
      <c r="A38" s="55" t="s">
        <v>18</v>
      </c>
      <c r="B38" s="55"/>
      <c r="C38" s="55"/>
      <c r="D38" s="55"/>
      <c r="E38" s="55"/>
      <c r="F38" s="17"/>
      <c r="G38" s="18"/>
      <c r="H38" s="18"/>
      <c r="I38" s="19"/>
      <c r="J38" s="19"/>
      <c r="K38" s="19"/>
      <c r="L38" s="19"/>
    </row>
    <row r="39" spans="1:12" ht="28.5" customHeight="1">
      <c r="A39" s="67" t="s">
        <v>19</v>
      </c>
      <c r="B39" s="67" t="s">
        <v>20</v>
      </c>
      <c r="C39" s="67"/>
      <c r="D39" s="67"/>
      <c r="E39" s="67"/>
      <c r="F39" s="68" t="s">
        <v>21</v>
      </c>
      <c r="G39" s="68"/>
      <c r="H39" s="68"/>
      <c r="I39" s="19"/>
      <c r="J39" s="19"/>
      <c r="K39" s="19"/>
      <c r="L39" s="19"/>
    </row>
    <row r="40" spans="4:13" ht="15">
      <c r="D40" s="3"/>
      <c r="E40" s="6"/>
      <c r="F40" s="3"/>
      <c r="G40" s="3"/>
      <c r="H40" s="3"/>
      <c r="I40" s="3"/>
      <c r="J40" s="3"/>
      <c r="K40" s="3"/>
      <c r="L40" s="3"/>
      <c r="M40" s="7"/>
    </row>
  </sheetData>
  <sheetProtection/>
  <autoFilter ref="A7:M39"/>
  <mergeCells count="24">
    <mergeCell ref="A39:E39"/>
    <mergeCell ref="F39:H39"/>
    <mergeCell ref="F5:F6"/>
    <mergeCell ref="G5:H5"/>
    <mergeCell ref="C5:C6"/>
    <mergeCell ref="A32:H32"/>
    <mergeCell ref="A2:M2"/>
    <mergeCell ref="A1:M1"/>
    <mergeCell ref="A35:D35"/>
    <mergeCell ref="A36:D36"/>
    <mergeCell ref="A34:D3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38:E38"/>
    <mergeCell ref="A37:M37"/>
    <mergeCell ref="A33:C33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2022-04-16T05:53:10Z</dcterms:modified>
  <cp:category/>
  <cp:version/>
  <cp:contentType/>
  <cp:contentStatus/>
</cp:coreProperties>
</file>