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<sst xmlns="http://schemas.openxmlformats.org/spreadsheetml/2006/main" count="61" uniqueCount="43">
  <si>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</si>
  <si>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</si>
  <si>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</si>
  <si>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</si>
  <si>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</si>
  <si>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</si>
  <si>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</si>
  <si>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</si>
  <si>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</si>
  <si>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</si>
  <si>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</si>
  <si>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</si>
  <si>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</si>
  <si>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</si>
  <si>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</si>
  <si>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</si>
  <si>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</si>
  <si>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</si>
  <si>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</si>
  <si>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</si>
  <si>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</si>
  <si>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</si>
  <si>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</si>
  <si>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</si>
  <si>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</si>
  <si>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</si>
  <si>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</si>
  <si>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</si>
  <si>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</si>
  <si>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</si>
  <si>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</si>
  <si>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</si>
  <si>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</si>
  <si>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</si>
  <si>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ЦентрСклад 95</t>
  </si>
  <si>
    <t>070569</t>
  </si>
  <si>
    <t>Фильтр газовый ФГ-32-ПОР 100 ХС</t>
  </si>
  <si>
    <t>Анализатор кислорода Modcon GPR-1500</t>
  </si>
  <si>
    <t>ЦентрСкл38Прибор</t>
  </si>
  <si>
    <t>Переходник 1/8" Matheson ADP-0163-BO</t>
  </si>
  <si>
    <t>Газоанализатор сероводорода МГЛ-19.2А</t>
  </si>
  <si>
    <t>Термостат Ministat 230,2015.0012.01Huber</t>
  </si>
  <si>
    <t>Лот № 2022-04-16 - Оборудование лабораторное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</si>
</sst>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A1">
      <selection activeCell="O6" sqref="O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1340113</v>
      </c>
      <c r="C8" s="27" t="s">
        <v>35</v>
      </c>
      <c r="D8" s="28" t="s">
        <v>36</v>
      </c>
      <c r="E8" s="25" t="s">
        <v>32</v>
      </c>
      <c r="F8" s="45">
        <v>44</v>
      </c>
      <c r="G8" s="35" t="s">
        <v>31</v>
      </c>
      <c r="H8" s="29" t="s">
        <v>33</v>
      </c>
      <c r="I8" s="37">
        <v>3214.29</v>
      </c>
      <c r="J8" s="37">
        <v>141428.76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1600443</v>
      </c>
      <c r="C9" s="27">
        <v>285405</v>
      </c>
      <c r="D9" s="28" t="s">
        <v>37</v>
      </c>
      <c r="E9" s="25" t="s">
        <v>32</v>
      </c>
      <c r="F9" s="45">
        <v>1</v>
      </c>
      <c r="G9" s="35" t="s">
        <v>31</v>
      </c>
      <c r="H9" s="29" t="s">
        <v>38</v>
      </c>
      <c r="I9" s="37">
        <v>242333.93</v>
      </c>
      <c r="J9" s="37">
        <v>242333.93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1600443</v>
      </c>
      <c r="C10" s="27">
        <v>285405</v>
      </c>
      <c r="D10" s="28" t="s">
        <v>37</v>
      </c>
      <c r="E10" s="25" t="s">
        <v>32</v>
      </c>
      <c r="F10" s="45">
        <v>1</v>
      </c>
      <c r="G10" s="35" t="s">
        <v>31</v>
      </c>
      <c r="H10" s="29" t="s">
        <v>38</v>
      </c>
      <c r="I10" s="37">
        <v>273382.97</v>
      </c>
      <c r="J10" s="37">
        <v>273382.97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1600443</v>
      </c>
      <c r="C11" s="27">
        <v>285405</v>
      </c>
      <c r="D11" s="28" t="s">
        <v>37</v>
      </c>
      <c r="E11" s="25" t="s">
        <v>32</v>
      </c>
      <c r="F11" s="45">
        <v>2</v>
      </c>
      <c r="G11" s="35" t="s">
        <v>31</v>
      </c>
      <c r="H11" s="29" t="s">
        <v>38</v>
      </c>
      <c r="I11" s="37">
        <v>12116.7</v>
      </c>
      <c r="J11" s="37">
        <v>24233.4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1241642</v>
      </c>
      <c r="C12" s="27">
        <v>281190</v>
      </c>
      <c r="D12" s="28" t="s">
        <v>39</v>
      </c>
      <c r="E12" s="25" t="s">
        <v>32</v>
      </c>
      <c r="F12" s="45">
        <v>1</v>
      </c>
      <c r="G12" s="35" t="s">
        <v>31</v>
      </c>
      <c r="H12" s="29" t="s">
        <v>38</v>
      </c>
      <c r="I12" s="37">
        <v>197996.8</v>
      </c>
      <c r="J12" s="37">
        <v>197996.8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1065722</v>
      </c>
      <c r="C13" s="27">
        <v>416667</v>
      </c>
      <c r="D13" s="28" t="s">
        <v>40</v>
      </c>
      <c r="E13" s="25" t="s">
        <v>32</v>
      </c>
      <c r="F13" s="45">
        <v>1</v>
      </c>
      <c r="G13" s="35" t="s">
        <v>31</v>
      </c>
      <c r="H13" s="29" t="s">
        <v>38</v>
      </c>
      <c r="I13" s="37">
        <v>843920.05</v>
      </c>
      <c r="J13" s="37">
        <v>843920.05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1656953</v>
      </c>
      <c r="C14" s="27">
        <v>1656953</v>
      </c>
      <c r="D14" s="28" t="s">
        <v>41</v>
      </c>
      <c r="E14" s="25" t="s">
        <v>32</v>
      </c>
      <c r="F14" s="45">
        <v>2</v>
      </c>
      <c r="G14" s="35" t="s">
        <v>31</v>
      </c>
      <c r="H14" s="29" t="s">
        <v>34</v>
      </c>
      <c r="I14" s="37">
        <v>1158.31</v>
      </c>
      <c r="J14" s="37">
        <v>2316.62</v>
      </c>
      <c r="K14" s="46"/>
      <c r="L14" s="36"/>
      <c r="M14" s="20"/>
      <c r="N14" s="9"/>
      <c r="O14" s="2"/>
      <c r="P14" s="2"/>
    </row>
    <row r="15" spans="1:16" s="4" customFormat="1" ht="16.5" customHeight="1">
      <c r="A15" s="24"/>
      <c r="B15" s="21"/>
      <c r="C15" s="21"/>
      <c r="D15" s="21"/>
      <c r="E15" s="21"/>
      <c r="F15" s="21"/>
      <c r="G15" s="23"/>
      <c r="H15" s="21"/>
      <c r="I15" s="30" t="s">
        <v>2</v>
      </c>
      <c r="J15" s="31">
        <f>SUM(J8:J14)</f>
        <v>1725612.53</v>
      </c>
      <c r="K15" s="33"/>
      <c r="L15" s="33"/>
      <c r="M15" s="33"/>
      <c r="N15" s="15" t="s">
        <v>17</v>
      </c>
      <c r="O15" s="2"/>
      <c r="P15" s="2"/>
    </row>
    <row r="16" spans="1:14" ht="25.5" customHeight="1">
      <c r="A16" s="55" t="s">
        <v>16</v>
      </c>
      <c r="B16" s="56"/>
      <c r="C16" s="56"/>
      <c r="D16" s="56"/>
      <c r="E16" s="56"/>
      <c r="F16" s="56"/>
      <c r="G16" s="56"/>
      <c r="H16" s="56"/>
      <c r="I16" s="22"/>
      <c r="J16" s="39">
        <f>ROUND(J15*1.2,2)</f>
        <v>2070735.04</v>
      </c>
      <c r="K16" s="47"/>
      <c r="L16" s="34"/>
      <c r="M16" s="34"/>
      <c r="N16" s="14" t="s">
        <v>27</v>
      </c>
    </row>
    <row r="17" spans="1:16" s="7" customFormat="1" ht="32.25" customHeight="1">
      <c r="A17" s="69" t="s">
        <v>1</v>
      </c>
      <c r="B17" s="69"/>
      <c r="C17" s="69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"/>
      <c r="P17" s="2"/>
    </row>
    <row r="18" spans="1:14" ht="15.75" customHeight="1">
      <c r="A18" s="49" t="s">
        <v>6</v>
      </c>
      <c r="B18" s="49"/>
      <c r="C18" s="49"/>
      <c r="D18" s="49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.75" customHeight="1">
      <c r="A19" s="49" t="s">
        <v>7</v>
      </c>
      <c r="B19" s="49"/>
      <c r="C19" s="49"/>
      <c r="D19" s="49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 customHeight="1">
      <c r="A20" s="49" t="s">
        <v>29</v>
      </c>
      <c r="B20" s="49"/>
      <c r="C20" s="49"/>
      <c r="D20" s="49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7" ht="60" customHeight="1">
      <c r="A21" s="49" t="s">
        <v>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Q21" s="16"/>
    </row>
    <row r="22" spans="1:13" ht="28.5" customHeight="1">
      <c r="A22" s="68" t="s">
        <v>18</v>
      </c>
      <c r="B22" s="68"/>
      <c r="C22" s="68"/>
      <c r="D22" s="68"/>
      <c r="E22" s="68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65" t="s">
        <v>19</v>
      </c>
      <c r="B23" s="65" t="s">
        <v>20</v>
      </c>
      <c r="C23" s="65"/>
      <c r="D23" s="65"/>
      <c r="E23" s="65"/>
      <c r="F23" s="66" t="s">
        <v>21</v>
      </c>
      <c r="G23" s="66"/>
      <c r="H23" s="66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5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2022-04-16T04:56:52Z</dcterms:modified>
  <cp:category/>
  <cp:version/>
  <cp:contentType/>
  <cp:contentStatus/>
</cp:coreProperties>
</file>