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<sst xmlns="http://schemas.openxmlformats.org/spreadsheetml/2006/main" count="55" uniqueCount="45">
  <si>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</si>
  <si>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</si>
  <si>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</si>
  <si>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</si>
  <si>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</si>
  <si>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</si>
  <si>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</si>
  <si>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</si>
  <si>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</si>
  <si>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</si>
  <si>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</si>
  <si>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</si>
  <si>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</si>
  <si>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</si>
  <si>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</si>
  <si>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</si>
  <si>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</si>
  <si>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</si>
  <si>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</si>
  <si>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</si>
  <si>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</si>
  <si>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</si>
  <si>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</si>
  <si>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</si>
  <si>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</si>
  <si>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</si>
  <si>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</si>
  <si>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</si>
  <si>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</si>
  <si>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</si>
  <si>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</si>
  <si>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</si>
  <si>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</si>
  <si>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25</t>
  </si>
  <si>
    <t>ЦентрСклад 77</t>
  </si>
  <si>
    <t>072141</t>
  </si>
  <si>
    <t>Опора колена WA01-300-250-150</t>
  </si>
  <si>
    <t>030188</t>
  </si>
  <si>
    <t>Балка стропильная БС-12-2</t>
  </si>
  <si>
    <t>ЦентрСклад 36</t>
  </si>
  <si>
    <t>Кольцо колодца</t>
  </si>
  <si>
    <t>Опора ЛЭП анкерно-угловая У110-3+5</t>
  </si>
  <si>
    <t>3700842</t>
  </si>
  <si>
    <t>Решетка Р1 (30186-АС)</t>
  </si>
  <si>
    <t>Лот № 2022-04-21 - Металлоконструкции и сооружения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</si>
</sst>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workbookViewId="0" topLeftCell="A1">
      <selection activeCell="I16" sqref="I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1326926</v>
      </c>
      <c r="C8" s="27" t="s">
        <v>35</v>
      </c>
      <c r="D8" s="28" t="s">
        <v>36</v>
      </c>
      <c r="E8" s="25" t="s">
        <v>32</v>
      </c>
      <c r="F8" s="45">
        <v>1</v>
      </c>
      <c r="G8" s="35" t="s">
        <v>31</v>
      </c>
      <c r="H8" s="29" t="s">
        <v>33</v>
      </c>
      <c r="I8" s="37">
        <v>28801.66</v>
      </c>
      <c r="J8" s="37">
        <v>28801.66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1413423</v>
      </c>
      <c r="C9" s="27" t="s">
        <v>37</v>
      </c>
      <c r="D9" s="28" t="s">
        <v>38</v>
      </c>
      <c r="E9" s="25" t="s">
        <v>32</v>
      </c>
      <c r="F9" s="45">
        <v>12</v>
      </c>
      <c r="G9" s="35" t="s">
        <v>31</v>
      </c>
      <c r="H9" s="29" t="s">
        <v>39</v>
      </c>
      <c r="I9" s="37">
        <v>133.52</v>
      </c>
      <c r="J9" s="37">
        <v>1602.24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9005382</v>
      </c>
      <c r="C10" s="27">
        <v>78060</v>
      </c>
      <c r="D10" s="28" t="s">
        <v>40</v>
      </c>
      <c r="E10" s="25" t="s">
        <v>32</v>
      </c>
      <c r="F10" s="45">
        <v>23</v>
      </c>
      <c r="G10" s="35" t="s">
        <v>31</v>
      </c>
      <c r="H10" s="29" t="s">
        <v>34</v>
      </c>
      <c r="I10" s="37">
        <v>3763.57</v>
      </c>
      <c r="J10" s="37">
        <v>86562.11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1708809</v>
      </c>
      <c r="C11" s="27">
        <v>170199</v>
      </c>
      <c r="D11" s="28" t="s">
        <v>41</v>
      </c>
      <c r="E11" s="25" t="s">
        <v>32</v>
      </c>
      <c r="F11" s="45">
        <v>6</v>
      </c>
      <c r="G11" s="35" t="s">
        <v>31</v>
      </c>
      <c r="H11" s="29" t="s">
        <v>34</v>
      </c>
      <c r="I11" s="37">
        <v>40433.8</v>
      </c>
      <c r="J11" s="37">
        <v>242602.8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1397341</v>
      </c>
      <c r="C12" s="27" t="s">
        <v>42</v>
      </c>
      <c r="D12" s="28" t="s">
        <v>43</v>
      </c>
      <c r="E12" s="25" t="s">
        <v>32</v>
      </c>
      <c r="F12" s="45">
        <v>71</v>
      </c>
      <c r="G12" s="35" t="s">
        <v>31</v>
      </c>
      <c r="H12" s="29" t="s">
        <v>39</v>
      </c>
      <c r="I12" s="37">
        <v>11177.51</v>
      </c>
      <c r="J12" s="37">
        <v>793603.21</v>
      </c>
      <c r="K12" s="46"/>
      <c r="L12" s="36"/>
      <c r="M12" s="20"/>
      <c r="N12" s="9"/>
      <c r="O12" s="2"/>
      <c r="P12" s="2"/>
    </row>
    <row r="13" spans="1:16" s="4" customFormat="1" ht="16.5" customHeight="1">
      <c r="A13" s="24"/>
      <c r="B13" s="21"/>
      <c r="C13" s="21"/>
      <c r="D13" s="21"/>
      <c r="E13" s="21"/>
      <c r="F13" s="21"/>
      <c r="G13" s="23"/>
      <c r="H13" s="21"/>
      <c r="I13" s="30" t="s">
        <v>2</v>
      </c>
      <c r="J13" s="31">
        <f>SUM(J8:J12)</f>
        <v>1153172.02</v>
      </c>
      <c r="K13" s="33"/>
      <c r="L13" s="33"/>
      <c r="M13" s="33"/>
      <c r="N13" s="15" t="s">
        <v>17</v>
      </c>
      <c r="O13" s="2"/>
      <c r="P13" s="2"/>
    </row>
    <row r="14" spans="1:14" ht="25.5" customHeight="1">
      <c r="A14" s="52" t="s">
        <v>16</v>
      </c>
      <c r="B14" s="70"/>
      <c r="C14" s="70"/>
      <c r="D14" s="70"/>
      <c r="E14" s="70"/>
      <c r="F14" s="70"/>
      <c r="G14" s="70"/>
      <c r="H14" s="70"/>
      <c r="I14" s="22"/>
      <c r="J14" s="39">
        <f>ROUND(J13*1.2,2)</f>
        <v>1383806.42</v>
      </c>
      <c r="K14" s="47"/>
      <c r="L14" s="34"/>
      <c r="M14" s="34"/>
      <c r="N14" s="14" t="s">
        <v>27</v>
      </c>
    </row>
    <row r="15" spans="1:16" s="7" customFormat="1" ht="32.25" customHeight="1">
      <c r="A15" s="56" t="s">
        <v>1</v>
      </c>
      <c r="B15" s="56"/>
      <c r="C15" s="5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"/>
      <c r="P15" s="2"/>
    </row>
    <row r="16" spans="1:14" ht="15.75" customHeight="1">
      <c r="A16" s="55" t="s">
        <v>6</v>
      </c>
      <c r="B16" s="55"/>
      <c r="C16" s="55"/>
      <c r="D16" s="55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.75" customHeight="1">
      <c r="A17" s="55" t="s">
        <v>7</v>
      </c>
      <c r="B17" s="55"/>
      <c r="C17" s="55"/>
      <c r="D17" s="55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.75" customHeight="1">
      <c r="A18" s="55" t="s">
        <v>29</v>
      </c>
      <c r="B18" s="55"/>
      <c r="C18" s="55"/>
      <c r="D18" s="55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7" ht="60" customHeight="1">
      <c r="A19" s="55" t="s">
        <v>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Q19" s="16"/>
    </row>
    <row r="20" spans="1:13" ht="28.5" customHeight="1">
      <c r="A20" s="54" t="s">
        <v>18</v>
      </c>
      <c r="B20" s="54"/>
      <c r="C20" s="54"/>
      <c r="D20" s="54"/>
      <c r="E20" s="54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48" t="s">
        <v>19</v>
      </c>
      <c r="B21" s="48" t="s">
        <v>20</v>
      </c>
      <c r="C21" s="48"/>
      <c r="D21" s="48"/>
      <c r="E21" s="48"/>
      <c r="F21" s="49" t="s">
        <v>21</v>
      </c>
      <c r="G21" s="49"/>
      <c r="H21" s="49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5"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  <mergeCell ref="A2:N2"/>
    <mergeCell ref="L4:L6"/>
    <mergeCell ref="D5:D6"/>
    <mergeCell ref="A4:A6"/>
    <mergeCell ref="I4:I6"/>
    <mergeCell ref="K4:K6"/>
    <mergeCell ref="A21:E21"/>
    <mergeCell ref="F21:H21"/>
    <mergeCell ref="F5:F6"/>
    <mergeCell ref="G5:H5"/>
    <mergeCell ref="C5:C6"/>
    <mergeCell ref="A20:E20"/>
    <mergeCell ref="A19:N19"/>
    <mergeCell ref="A15:C15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2022-04-16T05:11:09Z</dcterms:modified>
  <cp:category/>
  <cp:version/>
  <cp:contentType/>
  <cp:contentStatus/>
</cp:coreProperties>
</file>