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'РНХн'!$A$7:$N$28</definedName>
    <definedName name="_xlnm.Print_Area" localSheetId="0">'РНХн'!$A$1:$N$28</definedName>
  </definedNames>
  <calcPr fullCalcOnLoad="1"/>
</workbook>
</file>

<file path=xl/sharedStrings.xml><?xml version="1.0" encoding="utf-8"?>
<sst xmlns="http://schemas.openxmlformats.org/spreadsheetml/2006/main" count="87" uniqueCount="55">
  <si>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</si>
  <si>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</si>
  <si>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</si>
  <si>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</si>
  <si>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</si>
  <si>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</si>
  <si>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</si>
  <si>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</si>
  <si>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</si>
  <si>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</si>
  <si>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</si>
  <si>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</si>
  <si>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</si>
  <si>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</si>
  <si>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</si>
  <si>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</si>
  <si>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</si>
  <si>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</si>
  <si>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</si>
  <si>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</si>
  <si>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</si>
  <si>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</si>
  <si>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</si>
  <si>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</si>
  <si>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</si>
  <si>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</si>
  <si>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</si>
  <si>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</si>
  <si>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</si>
  <si>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</si>
  <si>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</si>
  <si>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</si>
  <si>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</si>
  <si>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80</t>
  </si>
  <si>
    <t>070327</t>
  </si>
  <si>
    <t>Вентилятор В-Ц14-46-5.1Р-01</t>
  </si>
  <si>
    <t>ЦентрСклад 36</t>
  </si>
  <si>
    <t>3700225</t>
  </si>
  <si>
    <t>3700227</t>
  </si>
  <si>
    <t>Труба воздухозаборная T-OB-03-90-13</t>
  </si>
  <si>
    <t>Труба воздухозаборная T-OB-03-90-22</t>
  </si>
  <si>
    <t>070320</t>
  </si>
  <si>
    <t>Вентилятор ВР-86-77-2,5 0,25/1500 Пр0</t>
  </si>
  <si>
    <t>3700163</t>
  </si>
  <si>
    <t>Труба воздухозаборная T-OB-03-90-5</t>
  </si>
  <si>
    <t>Камера вентиляционная приточная Н2</t>
  </si>
  <si>
    <t>КМП</t>
  </si>
  <si>
    <t>Лента ЛСП 20х0,55 арт.050303 25 м</t>
  </si>
  <si>
    <t>Вентилятор В-Ц14-46-3,15И1 2,2/1500 Пр0</t>
  </si>
  <si>
    <t>Вентилятор ВЦ14-46-8А 37/1000 Пр0</t>
  </si>
  <si>
    <t>070355</t>
  </si>
  <si>
    <t>Решетка вентиляц. Р150 с.1.494-10</t>
  </si>
  <si>
    <t>1985090</t>
  </si>
  <si>
    <t>Кондиционер компактный Airmate-1200</t>
  </si>
  <si>
    <t>Лот № 2022-04-13 - Оборудование для вентиляции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</si>
</sst>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SheetLayoutView="100" workbookViewId="0" topLeftCell="A1">
      <selection activeCell="J4" sqref="J4:J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6" ht="27" customHeight="1">
      <c r="A2" s="58" t="s">
        <v>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9" t="s">
        <v>0</v>
      </c>
      <c r="B4" s="55" t="s">
        <v>28</v>
      </c>
      <c r="C4" s="56"/>
      <c r="D4" s="56"/>
      <c r="E4" s="56"/>
      <c r="F4" s="56"/>
      <c r="G4" s="56"/>
      <c r="H4" s="56"/>
      <c r="I4" s="62" t="s">
        <v>24</v>
      </c>
      <c r="J4" s="52" t="s">
        <v>25</v>
      </c>
      <c r="K4" s="52" t="s">
        <v>30</v>
      </c>
      <c r="L4" s="50" t="s">
        <v>14</v>
      </c>
      <c r="M4" s="50" t="s">
        <v>15</v>
      </c>
      <c r="N4" s="70" t="s">
        <v>3</v>
      </c>
      <c r="O4" s="43"/>
      <c r="P4" s="43"/>
    </row>
    <row r="5" spans="1:16" s="3" customFormat="1" ht="25.5" customHeight="1">
      <c r="A5" s="60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5" t="s">
        <v>11</v>
      </c>
      <c r="H5" s="67"/>
      <c r="I5" s="63"/>
      <c r="J5" s="53"/>
      <c r="K5" s="53"/>
      <c r="L5" s="57"/>
      <c r="M5" s="57"/>
      <c r="N5" s="57"/>
      <c r="O5" s="16"/>
      <c r="P5" s="16"/>
    </row>
    <row r="6" spans="1:16" s="3" customFormat="1" ht="36.75" customHeight="1">
      <c r="A6" s="61"/>
      <c r="B6" s="51"/>
      <c r="C6" s="51"/>
      <c r="D6" s="51"/>
      <c r="E6" s="51"/>
      <c r="F6" s="51"/>
      <c r="G6" s="11" t="s">
        <v>4</v>
      </c>
      <c r="H6" s="11" t="s">
        <v>5</v>
      </c>
      <c r="I6" s="64"/>
      <c r="J6" s="54"/>
      <c r="K6" s="54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1028790</v>
      </c>
      <c r="C8" s="27" t="s">
        <v>34</v>
      </c>
      <c r="D8" s="28" t="s">
        <v>35</v>
      </c>
      <c r="E8" s="25" t="s">
        <v>32</v>
      </c>
      <c r="F8" s="45">
        <v>3</v>
      </c>
      <c r="G8" s="35" t="s">
        <v>31</v>
      </c>
      <c r="H8" s="29" t="s">
        <v>36</v>
      </c>
      <c r="I8" s="37">
        <v>131380.73</v>
      </c>
      <c r="J8" s="37">
        <v>394142.19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1287693</v>
      </c>
      <c r="C9" s="27" t="s">
        <v>37</v>
      </c>
      <c r="D9" s="28" t="s">
        <v>39</v>
      </c>
      <c r="E9" s="25" t="s">
        <v>32</v>
      </c>
      <c r="F9" s="45">
        <v>1</v>
      </c>
      <c r="G9" s="35" t="s">
        <v>31</v>
      </c>
      <c r="H9" s="29" t="s">
        <v>36</v>
      </c>
      <c r="I9" s="37">
        <v>312523.17</v>
      </c>
      <c r="J9" s="37">
        <v>312523.17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1287695</v>
      </c>
      <c r="C10" s="27" t="s">
        <v>38</v>
      </c>
      <c r="D10" s="28" t="s">
        <v>40</v>
      </c>
      <c r="E10" s="25" t="s">
        <v>32</v>
      </c>
      <c r="F10" s="45">
        <v>1</v>
      </c>
      <c r="G10" s="35" t="s">
        <v>31</v>
      </c>
      <c r="H10" s="29" t="s">
        <v>36</v>
      </c>
      <c r="I10" s="37">
        <v>550636.06</v>
      </c>
      <c r="J10" s="37">
        <v>550636.06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1232627</v>
      </c>
      <c r="C11" s="27" t="s">
        <v>41</v>
      </c>
      <c r="D11" s="28" t="s">
        <v>42</v>
      </c>
      <c r="E11" s="25" t="s">
        <v>32</v>
      </c>
      <c r="F11" s="45">
        <v>1</v>
      </c>
      <c r="G11" s="35" t="s">
        <v>31</v>
      </c>
      <c r="H11" s="29" t="s">
        <v>36</v>
      </c>
      <c r="I11" s="37">
        <v>28685.44</v>
      </c>
      <c r="J11" s="37">
        <v>28685.44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1492960</v>
      </c>
      <c r="C12" s="27" t="s">
        <v>43</v>
      </c>
      <c r="D12" s="28" t="s">
        <v>44</v>
      </c>
      <c r="E12" s="25" t="s">
        <v>32</v>
      </c>
      <c r="F12" s="45">
        <v>1</v>
      </c>
      <c r="G12" s="35" t="s">
        <v>31</v>
      </c>
      <c r="H12" s="29" t="s">
        <v>36</v>
      </c>
      <c r="I12" s="37">
        <v>450845.54</v>
      </c>
      <c r="J12" s="37">
        <v>450845.54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1026831</v>
      </c>
      <c r="C13" s="27">
        <v>13619</v>
      </c>
      <c r="D13" s="28" t="s">
        <v>45</v>
      </c>
      <c r="E13" s="25" t="s">
        <v>46</v>
      </c>
      <c r="F13" s="45">
        <v>1</v>
      </c>
      <c r="G13" s="35" t="s">
        <v>31</v>
      </c>
      <c r="H13" s="29" t="s">
        <v>36</v>
      </c>
      <c r="I13" s="37">
        <v>514087.9</v>
      </c>
      <c r="J13" s="37">
        <v>514087.9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1221901</v>
      </c>
      <c r="C14" s="27">
        <v>151981</v>
      </c>
      <c r="D14" s="28" t="s">
        <v>47</v>
      </c>
      <c r="E14" s="25" t="s">
        <v>32</v>
      </c>
      <c r="F14" s="45">
        <v>98</v>
      </c>
      <c r="G14" s="35" t="s">
        <v>31</v>
      </c>
      <c r="H14" s="29" t="s">
        <v>33</v>
      </c>
      <c r="I14" s="37">
        <v>1323.71</v>
      </c>
      <c r="J14" s="37">
        <v>129723.58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1221901</v>
      </c>
      <c r="C15" s="27">
        <v>151981</v>
      </c>
      <c r="D15" s="28" t="s">
        <v>47</v>
      </c>
      <c r="E15" s="25" t="s">
        <v>32</v>
      </c>
      <c r="F15" s="45">
        <v>100</v>
      </c>
      <c r="G15" s="35" t="s">
        <v>31</v>
      </c>
      <c r="H15" s="29" t="s">
        <v>33</v>
      </c>
      <c r="I15" s="37">
        <v>1323.71</v>
      </c>
      <c r="J15" s="37">
        <v>132371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1226228</v>
      </c>
      <c r="C16" s="27">
        <v>70490</v>
      </c>
      <c r="D16" s="28" t="s">
        <v>48</v>
      </c>
      <c r="E16" s="25" t="s">
        <v>32</v>
      </c>
      <c r="F16" s="45">
        <v>1</v>
      </c>
      <c r="G16" s="35" t="s">
        <v>31</v>
      </c>
      <c r="H16" s="29" t="s">
        <v>36</v>
      </c>
      <c r="I16" s="37">
        <v>59079.12</v>
      </c>
      <c r="J16" s="37">
        <v>59079.12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1278839</v>
      </c>
      <c r="C17" s="27">
        <v>70487</v>
      </c>
      <c r="D17" s="28" t="s">
        <v>49</v>
      </c>
      <c r="E17" s="25" t="s">
        <v>32</v>
      </c>
      <c r="F17" s="45">
        <v>1</v>
      </c>
      <c r="G17" s="35" t="s">
        <v>31</v>
      </c>
      <c r="H17" s="29" t="s">
        <v>36</v>
      </c>
      <c r="I17" s="37">
        <v>59079.12</v>
      </c>
      <c r="J17" s="37">
        <v>59079.12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1025265</v>
      </c>
      <c r="C18" s="27" t="s">
        <v>50</v>
      </c>
      <c r="D18" s="28" t="s">
        <v>51</v>
      </c>
      <c r="E18" s="25" t="s">
        <v>32</v>
      </c>
      <c r="F18" s="45">
        <v>1</v>
      </c>
      <c r="G18" s="35" t="s">
        <v>31</v>
      </c>
      <c r="H18" s="29" t="s">
        <v>36</v>
      </c>
      <c r="I18" s="37">
        <v>1116.4</v>
      </c>
      <c r="J18" s="37">
        <v>1116.4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1985090</v>
      </c>
      <c r="C19" s="27" t="s">
        <v>52</v>
      </c>
      <c r="D19" s="28" t="s">
        <v>53</v>
      </c>
      <c r="E19" s="25" t="s">
        <v>46</v>
      </c>
      <c r="F19" s="45">
        <v>1</v>
      </c>
      <c r="G19" s="35" t="s">
        <v>31</v>
      </c>
      <c r="H19" s="29" t="s">
        <v>36</v>
      </c>
      <c r="I19" s="37">
        <v>167678.9</v>
      </c>
      <c r="J19" s="37">
        <v>167678.9</v>
      </c>
      <c r="K19" s="46"/>
      <c r="L19" s="36"/>
      <c r="M19" s="20"/>
      <c r="N19" s="9"/>
      <c r="O19" s="2"/>
      <c r="P19" s="2"/>
    </row>
    <row r="20" spans="1:16" s="4" customFormat="1" ht="16.5" customHeight="1">
      <c r="A20" s="24"/>
      <c r="B20" s="21"/>
      <c r="C20" s="21"/>
      <c r="D20" s="21"/>
      <c r="E20" s="21"/>
      <c r="F20" s="21"/>
      <c r="G20" s="23"/>
      <c r="H20" s="21"/>
      <c r="I20" s="30" t="s">
        <v>2</v>
      </c>
      <c r="J20" s="31">
        <f>SUM(J8:J19)</f>
        <v>2799968.42</v>
      </c>
      <c r="K20" s="33"/>
      <c r="L20" s="33"/>
      <c r="M20" s="33"/>
      <c r="N20" s="15" t="s">
        <v>17</v>
      </c>
      <c r="O20" s="2"/>
      <c r="P20" s="2"/>
    </row>
    <row r="21" spans="1:14" ht="25.5" customHeight="1">
      <c r="A21" s="55" t="s">
        <v>16</v>
      </c>
      <c r="B21" s="56"/>
      <c r="C21" s="56"/>
      <c r="D21" s="56"/>
      <c r="E21" s="56"/>
      <c r="F21" s="56"/>
      <c r="G21" s="56"/>
      <c r="H21" s="56"/>
      <c r="I21" s="22"/>
      <c r="J21" s="39">
        <f>ROUND(J20*1.2,2)</f>
        <v>3359962.1</v>
      </c>
      <c r="K21" s="47"/>
      <c r="L21" s="34"/>
      <c r="M21" s="34"/>
      <c r="N21" s="14" t="s">
        <v>27</v>
      </c>
    </row>
    <row r="22" spans="1:16" s="7" customFormat="1" ht="32.25" customHeight="1">
      <c r="A22" s="69" t="s">
        <v>1</v>
      </c>
      <c r="B22" s="69"/>
      <c r="C22" s="69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"/>
      <c r="P22" s="2"/>
    </row>
    <row r="23" spans="1:14" ht="15.75" customHeight="1">
      <c r="A23" s="49" t="s">
        <v>6</v>
      </c>
      <c r="B23" s="49"/>
      <c r="C23" s="49"/>
      <c r="D23" s="49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.75" customHeight="1">
      <c r="A24" s="49" t="s">
        <v>7</v>
      </c>
      <c r="B24" s="49"/>
      <c r="C24" s="49"/>
      <c r="D24" s="49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.75" customHeight="1">
      <c r="A25" s="49" t="s">
        <v>29</v>
      </c>
      <c r="B25" s="49"/>
      <c r="C25" s="49"/>
      <c r="D25" s="49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7" ht="60" customHeight="1">
      <c r="A26" s="49" t="s">
        <v>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Q26" s="16"/>
    </row>
    <row r="27" spans="1:13" ht="28.5" customHeight="1">
      <c r="A27" s="68" t="s">
        <v>18</v>
      </c>
      <c r="B27" s="68"/>
      <c r="C27" s="68"/>
      <c r="D27" s="68"/>
      <c r="E27" s="68"/>
      <c r="F27" s="17"/>
      <c r="G27" s="18"/>
      <c r="H27" s="18"/>
      <c r="I27" s="19"/>
      <c r="J27" s="19"/>
      <c r="K27" s="19"/>
      <c r="L27" s="19"/>
      <c r="M27" s="19"/>
    </row>
    <row r="28" spans="1:13" ht="28.5" customHeight="1">
      <c r="A28" s="65" t="s">
        <v>19</v>
      </c>
      <c r="B28" s="65" t="s">
        <v>20</v>
      </c>
      <c r="C28" s="65"/>
      <c r="D28" s="65"/>
      <c r="E28" s="65"/>
      <c r="F28" s="66" t="s">
        <v>21</v>
      </c>
      <c r="G28" s="66"/>
      <c r="H28" s="66"/>
      <c r="I28" s="19"/>
      <c r="J28" s="19"/>
      <c r="K28" s="19"/>
      <c r="L28" s="19"/>
      <c r="M28" s="19"/>
    </row>
    <row r="29" spans="4:14" ht="15">
      <c r="D29" s="3"/>
      <c r="E29" s="6"/>
      <c r="F29" s="3"/>
      <c r="G29" s="3"/>
      <c r="H29" s="3"/>
      <c r="I29" s="3"/>
      <c r="J29" s="3"/>
      <c r="K29" s="3"/>
      <c r="L29" s="3"/>
      <c r="M29" s="3"/>
      <c r="N29" s="7"/>
    </row>
  </sheetData>
  <sheetProtection/>
  <autoFilter ref="A7:N28"/>
  <mergeCells count="25">
    <mergeCell ref="A28:E28"/>
    <mergeCell ref="F28:H28"/>
    <mergeCell ref="F5:F6"/>
    <mergeCell ref="G5:H5"/>
    <mergeCell ref="C5:C6"/>
    <mergeCell ref="A27:E27"/>
    <mergeCell ref="A26:N26"/>
    <mergeCell ref="A22:C22"/>
    <mergeCell ref="N4:N6"/>
    <mergeCell ref="A2:N2"/>
    <mergeCell ref="L4:L6"/>
    <mergeCell ref="D5:D6"/>
    <mergeCell ref="A4:A6"/>
    <mergeCell ref="I4:I6"/>
    <mergeCell ref="K4:K6"/>
    <mergeCell ref="A1:N1"/>
    <mergeCell ref="A24:D24"/>
    <mergeCell ref="A25:D25"/>
    <mergeCell ref="A23:D23"/>
    <mergeCell ref="B5:B6"/>
    <mergeCell ref="J4:J6"/>
    <mergeCell ref="B4:H4"/>
    <mergeCell ref="M4:M6"/>
    <mergeCell ref="E5:E6"/>
    <mergeCell ref="A21:H21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2022-04-16T04:51:38Z</dcterms:modified>
  <cp:category/>
  <cp:version/>
  <cp:contentType/>
  <cp:contentStatus/>
</cp:coreProperties>
</file>