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'РНХн'!$A$7:$N$31</definedName>
    <definedName name="_xlnm.Print_Area" localSheetId="0">'РНХн'!$A$1:$N$31</definedName>
  </definedNames>
  <calcPr fullCalcOnLoad="1"/>
</workbook>
</file>

<file path=xl/sharedStrings.xml><?xml version="1.0" encoding="utf-8"?>
<sst xmlns="http://schemas.openxmlformats.org/spreadsheetml/2006/main" count="95" uniqueCount="49">
  <si>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</si>
  <si>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</si>
  <si>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</si>
  <si>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</si>
  <si>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</si>
  <si>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</si>
  <si>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</si>
  <si>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</si>
  <si>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</si>
  <si>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</si>
  <si>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</si>
  <si>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</si>
  <si>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</si>
  <si>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</si>
  <si>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</si>
  <si>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</si>
  <si>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</si>
  <si>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</si>
  <si>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</si>
  <si>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</si>
  <si>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</si>
  <si>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</si>
  <si>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</si>
  <si>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</si>
  <si>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</si>
  <si>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</si>
  <si>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</si>
  <si>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</si>
  <si>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</si>
  <si>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</si>
  <si>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</si>
  <si>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</si>
  <si>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</si>
  <si>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ЦентрСклад 77</t>
  </si>
  <si>
    <t>ЦентрСклад 36</t>
  </si>
  <si>
    <t>030190</t>
  </si>
  <si>
    <t>Балка стропильная 3БДР18-8АIIIВ</t>
  </si>
  <si>
    <t>030187</t>
  </si>
  <si>
    <t>Балка стропильная 3БДР18-5АIIIВ</t>
  </si>
  <si>
    <t>Перемычка 2ПБ19-3</t>
  </si>
  <si>
    <t>Перемычка 2ПБ30-4-п</t>
  </si>
  <si>
    <t>Труба железобетонная безнапор.ТС100.45-3</t>
  </si>
  <si>
    <t>Днище колодца ж/б КЦД-15</t>
  </si>
  <si>
    <t>Кольцо стеновое ж/б КЦ-20-9</t>
  </si>
  <si>
    <t>Фундамент Ф2</t>
  </si>
  <si>
    <t>Кольцо стеновое КС10.9</t>
  </si>
  <si>
    <t>Балка стропильная 2БДР18-5АIV-Н</t>
  </si>
  <si>
    <t>Панель стеновая ПС63.18.3,0-3.Л-20.1</t>
  </si>
  <si>
    <t>Лот № 2022-04-22 - Констр.и детали сборные ж-б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</si>
</sst>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view="pageBreakPreview" zoomScaleSheetLayoutView="100" workbookViewId="0" topLeftCell="A1">
      <selection activeCell="I8" sqref="I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7.62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5" width="22.875" style="2" customWidth="1"/>
    <col min="16" max="16" width="16.375" style="2" customWidth="1"/>
    <col min="17" max="16384" width="7.00390625" style="2" customWidth="1"/>
  </cols>
  <sheetData>
    <row r="1" spans="1:16" ht="27" customHeight="1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4"/>
      <c r="P1" s="44"/>
    </row>
    <row r="2" spans="1:16" ht="27" customHeight="1">
      <c r="A2" s="58" t="s">
        <v>48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40"/>
      <c r="P2" s="40"/>
    </row>
    <row r="3" spans="1:16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1" t="s">
        <v>13</v>
      </c>
      <c r="O3" s="42"/>
      <c r="P3" s="42"/>
    </row>
    <row r="4" spans="1:16" s="3" customFormat="1" ht="22.5" customHeight="1">
      <c r="A4" s="59" t="s">
        <v>0</v>
      </c>
      <c r="B4" s="55" t="s">
        <v>28</v>
      </c>
      <c r="C4" s="56"/>
      <c r="D4" s="56"/>
      <c r="E4" s="56"/>
      <c r="F4" s="56"/>
      <c r="G4" s="56"/>
      <c r="H4" s="56"/>
      <c r="I4" s="62" t="s">
        <v>24</v>
      </c>
      <c r="J4" s="52" t="s">
        <v>25</v>
      </c>
      <c r="K4" s="52" t="s">
        <v>30</v>
      </c>
      <c r="L4" s="50" t="s">
        <v>14</v>
      </c>
      <c r="M4" s="50" t="s">
        <v>15</v>
      </c>
      <c r="N4" s="70" t="s">
        <v>3</v>
      </c>
      <c r="O4" s="43"/>
      <c r="P4" s="43"/>
    </row>
    <row r="5" spans="1:16" s="3" customFormat="1" ht="25.5" customHeight="1">
      <c r="A5" s="60"/>
      <c r="B5" s="50" t="s">
        <v>23</v>
      </c>
      <c r="C5" s="50" t="s">
        <v>26</v>
      </c>
      <c r="D5" s="50" t="s">
        <v>12</v>
      </c>
      <c r="E5" s="50" t="s">
        <v>9</v>
      </c>
      <c r="F5" s="50" t="s">
        <v>10</v>
      </c>
      <c r="G5" s="55" t="s">
        <v>11</v>
      </c>
      <c r="H5" s="67"/>
      <c r="I5" s="63"/>
      <c r="J5" s="53"/>
      <c r="K5" s="53"/>
      <c r="L5" s="57"/>
      <c r="M5" s="57"/>
      <c r="N5" s="57"/>
      <c r="O5" s="16"/>
      <c r="P5" s="16"/>
    </row>
    <row r="6" spans="1:16" s="3" customFormat="1" ht="36.75" customHeight="1">
      <c r="A6" s="61"/>
      <c r="B6" s="51"/>
      <c r="C6" s="51"/>
      <c r="D6" s="51"/>
      <c r="E6" s="51"/>
      <c r="F6" s="51"/>
      <c r="G6" s="11" t="s">
        <v>4</v>
      </c>
      <c r="H6" s="11" t="s">
        <v>5</v>
      </c>
      <c r="I6" s="64"/>
      <c r="J6" s="54"/>
      <c r="K6" s="54"/>
      <c r="L6" s="51"/>
      <c r="M6" s="51"/>
      <c r="N6" s="51"/>
      <c r="O6" s="16"/>
      <c r="P6" s="16"/>
    </row>
    <row r="7" spans="1:16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  <c r="O7" s="16"/>
      <c r="P7" s="16"/>
    </row>
    <row r="8" spans="1:16" s="10" customFormat="1" ht="48.75" customHeight="1">
      <c r="A8" s="24">
        <v>1</v>
      </c>
      <c r="B8" s="26">
        <v>1350386</v>
      </c>
      <c r="C8" s="27" t="s">
        <v>35</v>
      </c>
      <c r="D8" s="28" t="s">
        <v>36</v>
      </c>
      <c r="E8" s="25" t="s">
        <v>32</v>
      </c>
      <c r="F8" s="45">
        <v>402</v>
      </c>
      <c r="G8" s="35" t="s">
        <v>31</v>
      </c>
      <c r="H8" s="29" t="s">
        <v>34</v>
      </c>
      <c r="I8" s="37">
        <v>187.93</v>
      </c>
      <c r="J8" s="37">
        <v>75547.86</v>
      </c>
      <c r="K8" s="46"/>
      <c r="L8" s="36"/>
      <c r="M8" s="20"/>
      <c r="N8" s="9"/>
      <c r="O8" s="2"/>
      <c r="P8" s="2"/>
    </row>
    <row r="9" spans="1:16" s="10" customFormat="1" ht="48.75" customHeight="1">
      <c r="A9" s="24">
        <v>2</v>
      </c>
      <c r="B9" s="26">
        <v>1455224</v>
      </c>
      <c r="C9" s="27" t="s">
        <v>37</v>
      </c>
      <c r="D9" s="28" t="s">
        <v>38</v>
      </c>
      <c r="E9" s="25" t="s">
        <v>32</v>
      </c>
      <c r="F9" s="45">
        <v>26</v>
      </c>
      <c r="G9" s="35" t="s">
        <v>31</v>
      </c>
      <c r="H9" s="29" t="s">
        <v>34</v>
      </c>
      <c r="I9" s="37">
        <v>232.67</v>
      </c>
      <c r="J9" s="37">
        <v>6049.42</v>
      </c>
      <c r="K9" s="46"/>
      <c r="L9" s="36"/>
      <c r="M9" s="20"/>
      <c r="N9" s="9"/>
      <c r="O9" s="2"/>
      <c r="P9" s="2"/>
    </row>
    <row r="10" spans="1:16" s="10" customFormat="1" ht="48.75" customHeight="1">
      <c r="A10" s="24">
        <v>3</v>
      </c>
      <c r="B10" s="26">
        <v>1455224</v>
      </c>
      <c r="C10" s="27" t="s">
        <v>37</v>
      </c>
      <c r="D10" s="28" t="s">
        <v>38</v>
      </c>
      <c r="E10" s="25" t="s">
        <v>32</v>
      </c>
      <c r="F10" s="45">
        <v>60</v>
      </c>
      <c r="G10" s="35" t="s">
        <v>31</v>
      </c>
      <c r="H10" s="29" t="s">
        <v>34</v>
      </c>
      <c r="I10" s="37">
        <v>168.24</v>
      </c>
      <c r="J10" s="37">
        <v>10094.4</v>
      </c>
      <c r="K10" s="46"/>
      <c r="L10" s="36"/>
      <c r="M10" s="20"/>
      <c r="N10" s="9"/>
      <c r="O10" s="2"/>
      <c r="P10" s="2"/>
    </row>
    <row r="11" spans="1:16" s="10" customFormat="1" ht="48.75" customHeight="1">
      <c r="A11" s="24">
        <v>4</v>
      </c>
      <c r="B11" s="26">
        <v>1006103</v>
      </c>
      <c r="C11" s="27">
        <v>79345</v>
      </c>
      <c r="D11" s="28" t="s">
        <v>39</v>
      </c>
      <c r="E11" s="25" t="s">
        <v>32</v>
      </c>
      <c r="F11" s="45">
        <v>2</v>
      </c>
      <c r="G11" s="35" t="s">
        <v>31</v>
      </c>
      <c r="H11" s="29" t="s">
        <v>33</v>
      </c>
      <c r="I11" s="37">
        <v>1132.66</v>
      </c>
      <c r="J11" s="37">
        <v>2265.32</v>
      </c>
      <c r="K11" s="46"/>
      <c r="L11" s="36"/>
      <c r="M11" s="20"/>
      <c r="N11" s="9"/>
      <c r="O11" s="2"/>
      <c r="P11" s="2"/>
    </row>
    <row r="12" spans="1:16" s="10" customFormat="1" ht="48.75" customHeight="1">
      <c r="A12" s="24">
        <v>5</v>
      </c>
      <c r="B12" s="26">
        <v>1119789</v>
      </c>
      <c r="C12" s="27">
        <v>79038</v>
      </c>
      <c r="D12" s="28" t="s">
        <v>40</v>
      </c>
      <c r="E12" s="25" t="s">
        <v>32</v>
      </c>
      <c r="F12" s="45">
        <v>3</v>
      </c>
      <c r="G12" s="35" t="s">
        <v>31</v>
      </c>
      <c r="H12" s="29" t="s">
        <v>33</v>
      </c>
      <c r="I12" s="37">
        <v>692.38</v>
      </c>
      <c r="J12" s="37">
        <v>2077.14</v>
      </c>
      <c r="K12" s="46"/>
      <c r="L12" s="36"/>
      <c r="M12" s="20"/>
      <c r="N12" s="9"/>
      <c r="O12" s="2"/>
      <c r="P12" s="2"/>
    </row>
    <row r="13" spans="1:16" s="10" customFormat="1" ht="48.75" customHeight="1">
      <c r="A13" s="24">
        <v>6</v>
      </c>
      <c r="B13" s="26">
        <v>1119789</v>
      </c>
      <c r="C13" s="27">
        <v>79038</v>
      </c>
      <c r="D13" s="28" t="s">
        <v>40</v>
      </c>
      <c r="E13" s="25" t="s">
        <v>32</v>
      </c>
      <c r="F13" s="45">
        <v>3</v>
      </c>
      <c r="G13" s="35" t="s">
        <v>31</v>
      </c>
      <c r="H13" s="29" t="s">
        <v>33</v>
      </c>
      <c r="I13" s="37">
        <v>867.76</v>
      </c>
      <c r="J13" s="37">
        <v>2603.28</v>
      </c>
      <c r="K13" s="46"/>
      <c r="L13" s="36"/>
      <c r="M13" s="20"/>
      <c r="N13" s="9"/>
      <c r="O13" s="2"/>
      <c r="P13" s="2"/>
    </row>
    <row r="14" spans="1:16" s="10" customFormat="1" ht="48.75" customHeight="1">
      <c r="A14" s="24">
        <v>7</v>
      </c>
      <c r="B14" s="26">
        <v>1119789</v>
      </c>
      <c r="C14" s="27">
        <v>79038</v>
      </c>
      <c r="D14" s="28" t="s">
        <v>40</v>
      </c>
      <c r="E14" s="25" t="s">
        <v>32</v>
      </c>
      <c r="F14" s="45">
        <v>2</v>
      </c>
      <c r="G14" s="35" t="s">
        <v>31</v>
      </c>
      <c r="H14" s="29" t="s">
        <v>33</v>
      </c>
      <c r="I14" s="37">
        <v>882.37</v>
      </c>
      <c r="J14" s="37">
        <v>1764.74</v>
      </c>
      <c r="K14" s="46"/>
      <c r="L14" s="36"/>
      <c r="M14" s="20"/>
      <c r="N14" s="9"/>
      <c r="O14" s="2"/>
      <c r="P14" s="2"/>
    </row>
    <row r="15" spans="1:16" s="10" customFormat="1" ht="48.75" customHeight="1">
      <c r="A15" s="24">
        <v>8</v>
      </c>
      <c r="B15" s="26">
        <v>1119789</v>
      </c>
      <c r="C15" s="27">
        <v>79038</v>
      </c>
      <c r="D15" s="28" t="s">
        <v>40</v>
      </c>
      <c r="E15" s="25" t="s">
        <v>32</v>
      </c>
      <c r="F15" s="45">
        <v>3</v>
      </c>
      <c r="G15" s="35" t="s">
        <v>31</v>
      </c>
      <c r="H15" s="29" t="s">
        <v>33</v>
      </c>
      <c r="I15" s="37">
        <v>533.45</v>
      </c>
      <c r="J15" s="37">
        <v>1600.35</v>
      </c>
      <c r="K15" s="46"/>
      <c r="L15" s="36"/>
      <c r="M15" s="20"/>
      <c r="N15" s="9"/>
      <c r="O15" s="2"/>
      <c r="P15" s="2"/>
    </row>
    <row r="16" spans="1:16" s="10" customFormat="1" ht="48.75" customHeight="1">
      <c r="A16" s="24">
        <v>9</v>
      </c>
      <c r="B16" s="26">
        <v>1273211</v>
      </c>
      <c r="C16" s="27">
        <v>48071</v>
      </c>
      <c r="D16" s="28" t="s">
        <v>41</v>
      </c>
      <c r="E16" s="25" t="s">
        <v>32</v>
      </c>
      <c r="F16" s="45">
        <v>4</v>
      </c>
      <c r="G16" s="35" t="s">
        <v>31</v>
      </c>
      <c r="H16" s="29" t="s">
        <v>33</v>
      </c>
      <c r="I16" s="37">
        <v>54982.91</v>
      </c>
      <c r="J16" s="37">
        <v>219931.64</v>
      </c>
      <c r="K16" s="46"/>
      <c r="L16" s="36"/>
      <c r="M16" s="20"/>
      <c r="N16" s="9"/>
      <c r="O16" s="2"/>
      <c r="P16" s="2"/>
    </row>
    <row r="17" spans="1:16" s="10" customFormat="1" ht="48.75" customHeight="1">
      <c r="A17" s="24">
        <v>10</v>
      </c>
      <c r="B17" s="26">
        <v>1111807</v>
      </c>
      <c r="C17" s="27">
        <v>48050</v>
      </c>
      <c r="D17" s="28" t="s">
        <v>42</v>
      </c>
      <c r="E17" s="25" t="s">
        <v>32</v>
      </c>
      <c r="F17" s="45">
        <v>3</v>
      </c>
      <c r="G17" s="35" t="s">
        <v>31</v>
      </c>
      <c r="H17" s="29" t="s">
        <v>33</v>
      </c>
      <c r="I17" s="37">
        <v>5959.2</v>
      </c>
      <c r="J17" s="37">
        <v>17877.6</v>
      </c>
      <c r="K17" s="46"/>
      <c r="L17" s="36"/>
      <c r="M17" s="20"/>
      <c r="N17" s="9"/>
      <c r="O17" s="2"/>
      <c r="P17" s="2"/>
    </row>
    <row r="18" spans="1:16" s="10" customFormat="1" ht="48.75" customHeight="1">
      <c r="A18" s="24">
        <v>11</v>
      </c>
      <c r="B18" s="26">
        <v>1111836</v>
      </c>
      <c r="C18" s="27">
        <v>174549</v>
      </c>
      <c r="D18" s="28" t="s">
        <v>43</v>
      </c>
      <c r="E18" s="25" t="s">
        <v>32</v>
      </c>
      <c r="F18" s="45">
        <v>5</v>
      </c>
      <c r="G18" s="35" t="s">
        <v>31</v>
      </c>
      <c r="H18" s="29" t="s">
        <v>33</v>
      </c>
      <c r="I18" s="37">
        <v>12839.16</v>
      </c>
      <c r="J18" s="37">
        <v>64195.8</v>
      </c>
      <c r="K18" s="46"/>
      <c r="L18" s="36"/>
      <c r="M18" s="20"/>
      <c r="N18" s="9"/>
      <c r="O18" s="2"/>
      <c r="P18" s="2"/>
    </row>
    <row r="19" spans="1:16" s="10" customFormat="1" ht="48.75" customHeight="1">
      <c r="A19" s="24">
        <v>12</v>
      </c>
      <c r="B19" s="26">
        <v>1148939</v>
      </c>
      <c r="C19" s="27">
        <v>178041</v>
      </c>
      <c r="D19" s="28" t="s">
        <v>44</v>
      </c>
      <c r="E19" s="25" t="s">
        <v>32</v>
      </c>
      <c r="F19" s="45">
        <v>7</v>
      </c>
      <c r="G19" s="35" t="s">
        <v>31</v>
      </c>
      <c r="H19" s="29" t="s">
        <v>33</v>
      </c>
      <c r="I19" s="37">
        <v>26583.93</v>
      </c>
      <c r="J19" s="37">
        <v>186087.51</v>
      </c>
      <c r="K19" s="46"/>
      <c r="L19" s="36"/>
      <c r="M19" s="20"/>
      <c r="N19" s="9"/>
      <c r="O19" s="2"/>
      <c r="P19" s="2"/>
    </row>
    <row r="20" spans="1:16" s="10" customFormat="1" ht="48.75" customHeight="1">
      <c r="A20" s="24">
        <v>13</v>
      </c>
      <c r="B20" s="26">
        <v>1042198</v>
      </c>
      <c r="C20" s="27">
        <v>174590</v>
      </c>
      <c r="D20" s="28" t="s">
        <v>45</v>
      </c>
      <c r="E20" s="25" t="s">
        <v>32</v>
      </c>
      <c r="F20" s="45">
        <v>6</v>
      </c>
      <c r="G20" s="35" t="s">
        <v>31</v>
      </c>
      <c r="H20" s="29" t="s">
        <v>33</v>
      </c>
      <c r="I20" s="37">
        <v>4698.73</v>
      </c>
      <c r="J20" s="37">
        <v>28192.38</v>
      </c>
      <c r="K20" s="46"/>
      <c r="L20" s="36"/>
      <c r="M20" s="20"/>
      <c r="N20" s="9"/>
      <c r="O20" s="2"/>
      <c r="P20" s="2"/>
    </row>
    <row r="21" spans="1:16" s="10" customFormat="1" ht="48.75" customHeight="1">
      <c r="A21" s="24">
        <v>14</v>
      </c>
      <c r="B21" s="26">
        <v>1677436</v>
      </c>
      <c r="C21" s="27">
        <v>72083</v>
      </c>
      <c r="D21" s="28" t="s">
        <v>46</v>
      </c>
      <c r="E21" s="25" t="s">
        <v>32</v>
      </c>
      <c r="F21" s="45">
        <v>2</v>
      </c>
      <c r="G21" s="35" t="s">
        <v>31</v>
      </c>
      <c r="H21" s="29" t="s">
        <v>33</v>
      </c>
      <c r="I21" s="37">
        <v>10132.75</v>
      </c>
      <c r="J21" s="37">
        <v>20265.5</v>
      </c>
      <c r="K21" s="46"/>
      <c r="L21" s="36"/>
      <c r="M21" s="20"/>
      <c r="N21" s="9"/>
      <c r="O21" s="2"/>
      <c r="P21" s="2"/>
    </row>
    <row r="22" spans="1:16" s="10" customFormat="1" ht="48.75" customHeight="1">
      <c r="A22" s="24">
        <v>15</v>
      </c>
      <c r="B22" s="26">
        <v>1467045</v>
      </c>
      <c r="C22" s="27">
        <v>178900</v>
      </c>
      <c r="D22" s="28" t="s">
        <v>47</v>
      </c>
      <c r="E22" s="25" t="s">
        <v>32</v>
      </c>
      <c r="F22" s="45">
        <v>32</v>
      </c>
      <c r="G22" s="35" t="s">
        <v>31</v>
      </c>
      <c r="H22" s="29" t="s">
        <v>33</v>
      </c>
      <c r="I22" s="37">
        <v>152.39</v>
      </c>
      <c r="J22" s="37">
        <v>4876.48</v>
      </c>
      <c r="K22" s="46"/>
      <c r="L22" s="36"/>
      <c r="M22" s="20"/>
      <c r="N22" s="9"/>
      <c r="O22" s="2"/>
      <c r="P22" s="2"/>
    </row>
    <row r="23" spans="1:16" s="4" customFormat="1" ht="16.5" customHeight="1">
      <c r="A23" s="24"/>
      <c r="B23" s="21"/>
      <c r="C23" s="21"/>
      <c r="D23" s="21"/>
      <c r="E23" s="21"/>
      <c r="F23" s="21"/>
      <c r="G23" s="23"/>
      <c r="H23" s="21"/>
      <c r="I23" s="30" t="s">
        <v>2</v>
      </c>
      <c r="J23" s="31">
        <f>SUM(J8:J22)</f>
        <v>643429.42</v>
      </c>
      <c r="K23" s="33"/>
      <c r="L23" s="33"/>
      <c r="M23" s="33"/>
      <c r="N23" s="15" t="s">
        <v>17</v>
      </c>
      <c r="O23" s="2"/>
      <c r="P23" s="2"/>
    </row>
    <row r="24" spans="1:14" ht="25.5" customHeight="1">
      <c r="A24" s="55" t="s">
        <v>16</v>
      </c>
      <c r="B24" s="56"/>
      <c r="C24" s="56"/>
      <c r="D24" s="56"/>
      <c r="E24" s="56"/>
      <c r="F24" s="56"/>
      <c r="G24" s="56"/>
      <c r="H24" s="56"/>
      <c r="I24" s="22"/>
      <c r="J24" s="39">
        <f>ROUND(J23*1.2,2)</f>
        <v>772115.3</v>
      </c>
      <c r="K24" s="47"/>
      <c r="L24" s="34"/>
      <c r="M24" s="34"/>
      <c r="N24" s="14" t="s">
        <v>27</v>
      </c>
    </row>
    <row r="25" spans="1:16" s="7" customFormat="1" ht="32.25" customHeight="1">
      <c r="A25" s="69" t="s">
        <v>1</v>
      </c>
      <c r="B25" s="69"/>
      <c r="C25" s="69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2"/>
      <c r="P25" s="2"/>
    </row>
    <row r="26" spans="1:14" ht="15.75" customHeight="1">
      <c r="A26" s="49" t="s">
        <v>6</v>
      </c>
      <c r="B26" s="49"/>
      <c r="C26" s="49"/>
      <c r="D26" s="49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.75" customHeight="1">
      <c r="A27" s="49" t="s">
        <v>7</v>
      </c>
      <c r="B27" s="49"/>
      <c r="C27" s="49"/>
      <c r="D27" s="49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.75" customHeight="1">
      <c r="A28" s="49" t="s">
        <v>29</v>
      </c>
      <c r="B28" s="49"/>
      <c r="C28" s="49"/>
      <c r="D28" s="49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7" ht="60" customHeight="1">
      <c r="A29" s="49" t="s">
        <v>8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Q29" s="16"/>
    </row>
    <row r="30" spans="1:13" ht="28.5" customHeight="1">
      <c r="A30" s="68" t="s">
        <v>18</v>
      </c>
      <c r="B30" s="68"/>
      <c r="C30" s="68"/>
      <c r="D30" s="68"/>
      <c r="E30" s="68"/>
      <c r="F30" s="17"/>
      <c r="G30" s="18"/>
      <c r="H30" s="18"/>
      <c r="I30" s="19"/>
      <c r="J30" s="19"/>
      <c r="K30" s="19"/>
      <c r="L30" s="19"/>
      <c r="M30" s="19"/>
    </row>
    <row r="31" spans="1:13" ht="28.5" customHeight="1">
      <c r="A31" s="65" t="s">
        <v>19</v>
      </c>
      <c r="B31" s="65" t="s">
        <v>20</v>
      </c>
      <c r="C31" s="65"/>
      <c r="D31" s="65"/>
      <c r="E31" s="65"/>
      <c r="F31" s="66" t="s">
        <v>21</v>
      </c>
      <c r="G31" s="66"/>
      <c r="H31" s="66"/>
      <c r="I31" s="19"/>
      <c r="J31" s="19"/>
      <c r="K31" s="19"/>
      <c r="L31" s="19"/>
      <c r="M31" s="19"/>
    </row>
    <row r="32" spans="4:14" ht="15">
      <c r="D32" s="3"/>
      <c r="E32" s="6"/>
      <c r="F32" s="3"/>
      <c r="G32" s="3"/>
      <c r="H32" s="3"/>
      <c r="I32" s="3"/>
      <c r="J32" s="3"/>
      <c r="K32" s="3"/>
      <c r="L32" s="3"/>
      <c r="M32" s="3"/>
      <c r="N32" s="7"/>
    </row>
  </sheetData>
  <sheetProtection/>
  <autoFilter ref="A7:N31"/>
  <mergeCells count="25">
    <mergeCell ref="A31:E31"/>
    <mergeCell ref="F31:H31"/>
    <mergeCell ref="F5:F6"/>
    <mergeCell ref="G5:H5"/>
    <mergeCell ref="C5:C6"/>
    <mergeCell ref="A30:E30"/>
    <mergeCell ref="A29:N29"/>
    <mergeCell ref="A25:C25"/>
    <mergeCell ref="N4:N6"/>
    <mergeCell ref="A2:N2"/>
    <mergeCell ref="L4:L6"/>
    <mergeCell ref="D5:D6"/>
    <mergeCell ref="A4:A6"/>
    <mergeCell ref="I4:I6"/>
    <mergeCell ref="K4:K6"/>
    <mergeCell ref="A1:N1"/>
    <mergeCell ref="A27:D27"/>
    <mergeCell ref="A28:D28"/>
    <mergeCell ref="A26:D26"/>
    <mergeCell ref="B5:B6"/>
    <mergeCell ref="J4:J6"/>
    <mergeCell ref="B4:H4"/>
    <mergeCell ref="M4:M6"/>
    <mergeCell ref="E5:E6"/>
    <mergeCell ref="A24:H24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5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2022-04-16T05:13:53Z</dcterms:modified>
  <cp:category/>
  <cp:version/>
  <cp:contentType/>
  <cp:contentStatus/>
</cp:coreProperties>
</file>