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'РНХн'!$A$7:$M$26</definedName>
    <definedName name="_xlnm.Print_Area" localSheetId="0">'РНХн'!$A$1:$M$26</definedName>
  </definedNames>
  <calcPr fullCalcOnLoad="1"/>
</workbook>
</file>

<file path=xl/sharedStrings.xml><?xml version="1.0" encoding="utf-8"?>
<sst xmlns="http://schemas.openxmlformats.org/spreadsheetml/2006/main" count="71" uniqueCount="39">
  <si>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</si>
  <si>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</si>
  <si>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</si>
  <si>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</si>
  <si>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</si>
  <si>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</si>
  <si>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</si>
  <si>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</si>
  <si>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</si>
  <si>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</si>
  <si>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</si>
  <si>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</si>
  <si>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</si>
  <si>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</si>
  <si>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</si>
  <si>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</si>
  <si>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</si>
  <si>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</si>
  <si>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</si>
  <si>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</si>
  <si>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</si>
  <si>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</si>
  <si>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</si>
  <si>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</si>
  <si>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</si>
  <si>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</si>
  <si>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</si>
  <si>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</si>
  <si>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</si>
  <si>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</si>
  <si>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</si>
  <si>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2022-04-35 - Труба импортная</t>
  </si>
  <si>
    <t>Труба б/ш 168,3х10,97 UNS N08825</t>
  </si>
  <si>
    <t>Т</t>
  </si>
  <si>
    <t>ЦентрСклад 25</t>
  </si>
  <si>
    <t>Труба б/ш 812,8х40,0 A790 S32205</t>
  </si>
  <si>
    <t>Труба б/ш 355,6х11,13 TP304L</t>
  </si>
  <si>
    <t>Труба б/ш 114,3x6,02 TP304</t>
  </si>
  <si>
    <t>Труба б/ш 88,9x5,49 TP304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</si>
</sst>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1701452</v>
      </c>
      <c r="C8" s="28">
        <v>1701452</v>
      </c>
      <c r="D8" s="29" t="s">
        <v>32</v>
      </c>
      <c r="E8" s="26" t="s">
        <v>33</v>
      </c>
      <c r="F8" s="46">
        <v>0.062</v>
      </c>
      <c r="G8" s="36" t="s">
        <v>30</v>
      </c>
      <c r="H8" s="30" t="s">
        <v>34</v>
      </c>
      <c r="I8" s="38">
        <v>4447327.08</v>
      </c>
      <c r="J8" s="38">
        <v>275734.28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1864486</v>
      </c>
      <c r="C9" s="28">
        <v>41512</v>
      </c>
      <c r="D9" s="29" t="s">
        <v>35</v>
      </c>
      <c r="E9" s="26" t="s">
        <v>33</v>
      </c>
      <c r="F9" s="46">
        <v>0.551</v>
      </c>
      <c r="G9" s="36" t="s">
        <v>30</v>
      </c>
      <c r="H9" s="30" t="s">
        <v>34</v>
      </c>
      <c r="I9" s="38">
        <v>1221451.18</v>
      </c>
      <c r="J9" s="38">
        <v>673019.6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1692534</v>
      </c>
      <c r="C10" s="28">
        <v>42278</v>
      </c>
      <c r="D10" s="29" t="s">
        <v>36</v>
      </c>
      <c r="E10" s="26" t="s">
        <v>33</v>
      </c>
      <c r="F10" s="46">
        <v>0.672</v>
      </c>
      <c r="G10" s="36" t="s">
        <v>30</v>
      </c>
      <c r="H10" s="30" t="s">
        <v>34</v>
      </c>
      <c r="I10" s="38">
        <v>1041743.13</v>
      </c>
      <c r="J10" s="38">
        <v>700051.38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1692534</v>
      </c>
      <c r="C11" s="28">
        <v>42278</v>
      </c>
      <c r="D11" s="29" t="s">
        <v>36</v>
      </c>
      <c r="E11" s="26" t="s">
        <v>33</v>
      </c>
      <c r="F11" s="46">
        <v>0.448</v>
      </c>
      <c r="G11" s="36" t="s">
        <v>30</v>
      </c>
      <c r="H11" s="30" t="s">
        <v>34</v>
      </c>
      <c r="I11" s="38">
        <v>1041743.13</v>
      </c>
      <c r="J11" s="38">
        <v>466700.92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1692534</v>
      </c>
      <c r="C12" s="28">
        <v>42278</v>
      </c>
      <c r="D12" s="29" t="s">
        <v>36</v>
      </c>
      <c r="E12" s="26" t="s">
        <v>33</v>
      </c>
      <c r="F12" s="46">
        <v>0.412</v>
      </c>
      <c r="G12" s="36" t="s">
        <v>30</v>
      </c>
      <c r="H12" s="30" t="s">
        <v>34</v>
      </c>
      <c r="I12" s="38">
        <v>1114046.32</v>
      </c>
      <c r="J12" s="38">
        <v>458987.08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1486062</v>
      </c>
      <c r="C13" s="28">
        <v>42104</v>
      </c>
      <c r="D13" s="29" t="s">
        <v>37</v>
      </c>
      <c r="E13" s="26" t="s">
        <v>33</v>
      </c>
      <c r="F13" s="46">
        <v>0.05</v>
      </c>
      <c r="G13" s="36" t="s">
        <v>30</v>
      </c>
      <c r="H13" s="30" t="s">
        <v>34</v>
      </c>
      <c r="I13" s="38">
        <v>1742010.55</v>
      </c>
      <c r="J13" s="38">
        <v>87100.53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1486062</v>
      </c>
      <c r="C14" s="28">
        <v>42104</v>
      </c>
      <c r="D14" s="29" t="s">
        <v>37</v>
      </c>
      <c r="E14" s="26" t="s">
        <v>33</v>
      </c>
      <c r="F14" s="46">
        <v>0.153</v>
      </c>
      <c r="G14" s="36" t="s">
        <v>30</v>
      </c>
      <c r="H14" s="30" t="s">
        <v>34</v>
      </c>
      <c r="I14" s="38">
        <v>2011822.16</v>
      </c>
      <c r="J14" s="38">
        <v>307808.79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1486064</v>
      </c>
      <c r="C15" s="28">
        <v>42103</v>
      </c>
      <c r="D15" s="29" t="s">
        <v>38</v>
      </c>
      <c r="E15" s="26" t="s">
        <v>33</v>
      </c>
      <c r="F15" s="46">
        <v>0.022</v>
      </c>
      <c r="G15" s="36" t="s">
        <v>30</v>
      </c>
      <c r="H15" s="30" t="s">
        <v>34</v>
      </c>
      <c r="I15" s="38">
        <v>10534529.75</v>
      </c>
      <c r="J15" s="38">
        <v>231759.65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1486064</v>
      </c>
      <c r="C16" s="28">
        <v>42103</v>
      </c>
      <c r="D16" s="29" t="s">
        <v>38</v>
      </c>
      <c r="E16" s="26" t="s">
        <v>33</v>
      </c>
      <c r="F16" s="46">
        <v>0.094</v>
      </c>
      <c r="G16" s="36" t="s">
        <v>30</v>
      </c>
      <c r="H16" s="30" t="s">
        <v>34</v>
      </c>
      <c r="I16" s="38">
        <v>2117434.13</v>
      </c>
      <c r="J16" s="38">
        <v>199038.81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1486062</v>
      </c>
      <c r="C17" s="28">
        <v>42104</v>
      </c>
      <c r="D17" s="29" t="s">
        <v>37</v>
      </c>
      <c r="E17" s="26" t="s">
        <v>33</v>
      </c>
      <c r="F17" s="46">
        <v>0.087</v>
      </c>
      <c r="G17" s="36" t="s">
        <v>30</v>
      </c>
      <c r="H17" s="30" t="s">
        <v>34</v>
      </c>
      <c r="I17" s="38">
        <v>1742010.55</v>
      </c>
      <c r="J17" s="38">
        <v>151554.92</v>
      </c>
      <c r="K17" s="37"/>
      <c r="L17" s="20"/>
      <c r="M17" s="9"/>
      <c r="N17" s="2"/>
      <c r="O17" s="2"/>
    </row>
    <row r="18" spans="1:15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31" t="s">
        <v>2</v>
      </c>
      <c r="J18" s="32">
        <f>SUM(J8:J17)</f>
        <v>3551755.96</v>
      </c>
      <c r="K18" s="34"/>
      <c r="L18" s="34"/>
      <c r="M18" s="15" t="s">
        <v>17</v>
      </c>
      <c r="N18" s="2"/>
      <c r="O18" s="2"/>
    </row>
    <row r="19" spans="1:13" ht="25.5" customHeight="1">
      <c r="A19" s="50" t="s">
        <v>16</v>
      </c>
      <c r="B19" s="51"/>
      <c r="C19" s="51"/>
      <c r="D19" s="51"/>
      <c r="E19" s="51"/>
      <c r="F19" s="51"/>
      <c r="G19" s="51"/>
      <c r="H19" s="51"/>
      <c r="I19" s="23"/>
      <c r="J19" s="40">
        <f>ROUND(J18*1.2,2)</f>
        <v>4262107.15</v>
      </c>
      <c r="K19" s="35"/>
      <c r="L19" s="35"/>
      <c r="M19" s="14" t="s">
        <v>27</v>
      </c>
    </row>
    <row r="20" spans="1:15" s="7" customFormat="1" ht="32.25" customHeight="1">
      <c r="A20" s="57" t="s">
        <v>1</v>
      </c>
      <c r="B20" s="57"/>
      <c r="C20" s="5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"/>
      <c r="O20" s="2"/>
    </row>
    <row r="21" spans="1:13" ht="15.75" customHeight="1">
      <c r="A21" s="56" t="s">
        <v>6</v>
      </c>
      <c r="B21" s="56"/>
      <c r="C21" s="56"/>
      <c r="D21" s="56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 customHeight="1">
      <c r="A22" s="56" t="s">
        <v>7</v>
      </c>
      <c r="B22" s="56"/>
      <c r="C22" s="56"/>
      <c r="D22" s="56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 customHeight="1">
      <c r="A23" s="56" t="s">
        <v>29</v>
      </c>
      <c r="B23" s="56"/>
      <c r="C23" s="56"/>
      <c r="D23" s="56"/>
      <c r="E23" s="33"/>
      <c r="F23" s="33"/>
      <c r="G23" s="33"/>
      <c r="H23" s="33"/>
      <c r="I23" s="33"/>
      <c r="J23" s="33"/>
      <c r="K23" s="33"/>
      <c r="L23" s="33"/>
      <c r="M23" s="33"/>
    </row>
    <row r="24" spans="1:16" ht="60" customHeight="1">
      <c r="A24" s="56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P24" s="16"/>
    </row>
    <row r="25" spans="1:12" ht="28.5" customHeight="1">
      <c r="A25" s="55" t="s">
        <v>18</v>
      </c>
      <c r="B25" s="55"/>
      <c r="C25" s="55"/>
      <c r="D25" s="55"/>
      <c r="E25" s="55"/>
      <c r="F25" s="17"/>
      <c r="G25" s="18"/>
      <c r="H25" s="18"/>
      <c r="I25" s="19"/>
      <c r="J25" s="19"/>
      <c r="K25" s="19"/>
      <c r="L25" s="19"/>
    </row>
    <row r="26" spans="1:12" ht="28.5" customHeight="1">
      <c r="A26" s="67" t="s">
        <v>19</v>
      </c>
      <c r="B26" s="67" t="s">
        <v>20</v>
      </c>
      <c r="C26" s="67"/>
      <c r="D26" s="67"/>
      <c r="E26" s="67"/>
      <c r="F26" s="68" t="s">
        <v>21</v>
      </c>
      <c r="G26" s="68"/>
      <c r="H26" s="68"/>
      <c r="I26" s="19"/>
      <c r="J26" s="19"/>
      <c r="K26" s="19"/>
      <c r="L26" s="19"/>
    </row>
    <row r="27" spans="4:13" ht="15">
      <c r="D27" s="3"/>
      <c r="E27" s="6"/>
      <c r="F27" s="3"/>
      <c r="G27" s="3"/>
      <c r="H27" s="3"/>
      <c r="I27" s="3"/>
      <c r="J27" s="3"/>
      <c r="K27" s="3"/>
      <c r="L27" s="3"/>
      <c r="M27" s="7"/>
    </row>
  </sheetData>
  <sheetProtection/>
  <autoFilter ref="A7:M26"/>
  <mergeCells count="24">
    <mergeCell ref="A26:E26"/>
    <mergeCell ref="F26:H26"/>
    <mergeCell ref="F5:F6"/>
    <mergeCell ref="G5:H5"/>
    <mergeCell ref="C5:C6"/>
    <mergeCell ref="A19:H19"/>
    <mergeCell ref="A2:M2"/>
    <mergeCell ref="A1:M1"/>
    <mergeCell ref="A22:D22"/>
    <mergeCell ref="A23:D23"/>
    <mergeCell ref="A21:D21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5:E25"/>
    <mergeCell ref="A24:M24"/>
    <mergeCell ref="A20:C20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2022-04-16T06:03:11Z</dcterms:modified>
  <cp:category/>
  <cp:version/>
  <cp:contentType/>
  <cp:contentStatus/>
</cp:coreProperties>
</file>