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5" i="1" l="1"/>
  <c r="J9" i="1"/>
  <c r="J10" i="1"/>
  <c r="J11" i="1"/>
  <c r="J12" i="1"/>
  <c r="J13" i="1"/>
  <c r="J14" i="1"/>
  <c r="J8" i="1"/>
  <c r="I9" i="1"/>
  <c r="I10" i="1"/>
  <c r="I11" i="1"/>
  <c r="I12" i="1"/>
  <c r="I13" i="1"/>
  <c r="I14" i="1"/>
  <c r="I8" i="1"/>
</calcChain>
</file>

<file path=xl/sharedStrings.xml><?xml version="1.0" encoding="utf-8"?>
<sst xmlns="http://schemas.openxmlformats.org/spreadsheetml/2006/main" count="37" uniqueCount="25">
  <si>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</si>
  <si>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</si>
  <si>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</si>
  <si>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</si>
  <si>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</si>
  <si>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</si>
  <si>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</si>
  <si>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</si>
  <si>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</si>
  <si>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</si>
  <si>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</si>
  <si>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 xml:space="preserve">ЛОТ НЕДЕЛИМЫЙ </t>
  </si>
  <si>
    <t>ЛОТ № 33 Кабельная продукция</t>
  </si>
  <si>
    <t>НВЛ</t>
  </si>
  <si>
    <t>Кабель силовой ВВГнг 3х1,5-0,66</t>
  </si>
  <si>
    <t>М</t>
  </si>
  <si>
    <t>Кабель силовой ААБл 3х50-10</t>
  </si>
  <si>
    <t>Кабель ВВГнг(A)-ХЛ 3х150мс(N,PE)-1,0</t>
  </si>
  <si>
    <t>Кабель КИПвЭВКВнг(А)-LS 4х2х0,78</t>
  </si>
  <si>
    <t>Кабель ВВГнг(A)-LS 4х10ок-0,66</t>
  </si>
  <si>
    <t>НИКИ-КУПсКШЭкнг(A)-LS-ХЛ 2х(2х0,5м)</t>
  </si>
  <si>
    <t>Провод ПВ1 6,0</t>
  </si>
  <si>
    <t>Цена без НДС, в руб. за ед.</t>
  </si>
  <si>
    <t>Стоимость без НДС, в руб.</t>
  </si>
  <si>
    <t>Стоимость с НДС,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</si>
</sst>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0" borderId="5" xfId="0" applyFont="1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14" sqref="H1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3.140625" customWidth="1"/>
    <col min="9" max="9" width="13.85546875" customWidth="1"/>
    <col min="10" max="10" width="13.28515625" customWidth="1"/>
  </cols>
  <sheetData>
    <row r="1" spans="1:10" ht="15.75" x14ac:dyDescent="0.25">
      <c r="A1" s="13" t="s">
        <v>12</v>
      </c>
      <c r="B1" s="3"/>
      <c r="C1" s="3"/>
      <c r="D1" s="3"/>
      <c r="E1" s="3"/>
      <c r="F1" s="3"/>
      <c r="G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</row>
    <row r="3" spans="1:10" ht="15.75" x14ac:dyDescent="0.25">
      <c r="A3" s="1" t="s">
        <v>11</v>
      </c>
      <c r="B3" s="3"/>
      <c r="C3" s="3"/>
      <c r="D3" s="3"/>
      <c r="E3" s="3"/>
      <c r="F3" s="3"/>
      <c r="G3" s="3"/>
    </row>
    <row r="4" spans="1:10" ht="15.75" x14ac:dyDescent="0.25">
      <c r="A4" s="1"/>
      <c r="B4" s="3"/>
      <c r="C4" s="3"/>
      <c r="D4" s="3"/>
      <c r="E4" s="3"/>
      <c r="F4" s="3"/>
      <c r="G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</row>
    <row r="6" spans="1:10" ht="15.75" thickBot="1" x14ac:dyDescent="0.3">
      <c r="A6" s="4"/>
      <c r="B6" s="3"/>
      <c r="C6" s="3"/>
      <c r="D6" s="3"/>
      <c r="E6" s="3"/>
      <c r="F6" s="3"/>
      <c r="G6" s="3"/>
    </row>
    <row r="7" spans="1:10" ht="72" thickBot="1" x14ac:dyDescent="0.3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9" t="s">
        <v>22</v>
      </c>
      <c r="I7" s="9" t="s">
        <v>23</v>
      </c>
      <c r="J7" s="9" t="s">
        <v>24</v>
      </c>
    </row>
    <row r="8" spans="1:10" ht="32.1" customHeight="1" x14ac:dyDescent="0.25">
      <c r="A8" s="5">
        <v>1</v>
      </c>
      <c r="B8" s="5" t="s">
        <v>13</v>
      </c>
      <c r="C8" s="11">
        <v>1000182</v>
      </c>
      <c r="D8" s="6" t="s">
        <v>14</v>
      </c>
      <c r="E8" s="5" t="s">
        <v>15</v>
      </c>
      <c r="F8" s="5">
        <v>27</v>
      </c>
      <c r="G8" s="11">
        <v>2013</v>
      </c>
      <c r="H8" s="14">
        <v>54.35</v>
      </c>
      <c r="I8" s="14">
        <f>H8*F8</f>
        <v>1467.45</v>
      </c>
      <c r="J8" s="14">
        <f>I8*1.2</f>
        <v>1760.94</v>
      </c>
    </row>
    <row r="9" spans="1:10" ht="32.1" customHeight="1" x14ac:dyDescent="0.25">
      <c r="A9" s="5">
        <v>2</v>
      </c>
      <c r="B9" s="10" t="s">
        <v>13</v>
      </c>
      <c r="C9" s="12">
        <v>1000697</v>
      </c>
      <c r="D9" s="6" t="s">
        <v>16</v>
      </c>
      <c r="E9" s="10" t="s">
        <v>15</v>
      </c>
      <c r="F9" s="10">
        <v>25</v>
      </c>
      <c r="G9" s="11">
        <v>2018</v>
      </c>
      <c r="H9" s="14">
        <v>667.05</v>
      </c>
      <c r="I9" s="14">
        <f t="shared" ref="I9:I14" si="0">H9*F9</f>
        <v>16676.25</v>
      </c>
      <c r="J9" s="14">
        <f t="shared" ref="J9:J15" si="1">I9*1.2</f>
        <v>20011.5</v>
      </c>
    </row>
    <row r="10" spans="1:10" ht="32.1" customHeight="1" x14ac:dyDescent="0.25">
      <c r="A10" s="10">
        <v>3</v>
      </c>
      <c r="B10" s="10" t="s">
        <v>13</v>
      </c>
      <c r="C10" s="12">
        <v>1603856</v>
      </c>
      <c r="D10" s="6" t="s">
        <v>17</v>
      </c>
      <c r="E10" s="10" t="s">
        <v>15</v>
      </c>
      <c r="F10" s="10">
        <v>10</v>
      </c>
      <c r="G10" s="11">
        <v>2018</v>
      </c>
      <c r="H10" s="14">
        <v>9308.33</v>
      </c>
      <c r="I10" s="14">
        <f t="shared" si="0"/>
        <v>93083.3</v>
      </c>
      <c r="J10" s="14">
        <f t="shared" si="1"/>
        <v>111699.96</v>
      </c>
    </row>
    <row r="11" spans="1:10" ht="32.1" customHeight="1" x14ac:dyDescent="0.25">
      <c r="A11" s="10">
        <v>4</v>
      </c>
      <c r="B11" s="10" t="s">
        <v>13</v>
      </c>
      <c r="C11" s="12">
        <v>2152645</v>
      </c>
      <c r="D11" s="6" t="s">
        <v>18</v>
      </c>
      <c r="E11" s="10" t="s">
        <v>15</v>
      </c>
      <c r="F11" s="10">
        <v>20</v>
      </c>
      <c r="G11" s="11">
        <v>2018</v>
      </c>
      <c r="H11" s="14">
        <v>381.94</v>
      </c>
      <c r="I11" s="14">
        <f t="shared" si="0"/>
        <v>7638.8</v>
      </c>
      <c r="J11" s="14">
        <f t="shared" si="1"/>
        <v>9166.56</v>
      </c>
    </row>
    <row r="12" spans="1:10" ht="32.1" customHeight="1" x14ac:dyDescent="0.25">
      <c r="A12" s="5">
        <v>5</v>
      </c>
      <c r="B12" s="10" t="s">
        <v>13</v>
      </c>
      <c r="C12" s="12">
        <v>1940380</v>
      </c>
      <c r="D12" s="6" t="s">
        <v>19</v>
      </c>
      <c r="E12" s="10" t="s">
        <v>15</v>
      </c>
      <c r="F12" s="10">
        <v>10</v>
      </c>
      <c r="G12" s="11">
        <v>2018</v>
      </c>
      <c r="H12" s="14">
        <v>414.14</v>
      </c>
      <c r="I12" s="14">
        <f t="shared" si="0"/>
        <v>4141.3999999999996</v>
      </c>
      <c r="J12" s="14">
        <f t="shared" si="1"/>
        <v>4969.6799999999994</v>
      </c>
    </row>
    <row r="13" spans="1:10" ht="32.1" customHeight="1" x14ac:dyDescent="0.25">
      <c r="A13" s="5">
        <v>6</v>
      </c>
      <c r="B13" s="10" t="s">
        <v>13</v>
      </c>
      <c r="C13" s="12">
        <v>2282079</v>
      </c>
      <c r="D13" s="6" t="s">
        <v>20</v>
      </c>
      <c r="E13" s="10" t="s">
        <v>15</v>
      </c>
      <c r="F13" s="10">
        <v>965</v>
      </c>
      <c r="G13" s="11">
        <v>2018</v>
      </c>
      <c r="H13" s="14">
        <v>182.57</v>
      </c>
      <c r="I13" s="14">
        <f t="shared" si="0"/>
        <v>176180.05</v>
      </c>
      <c r="J13" s="14">
        <f t="shared" si="1"/>
        <v>211416.05999999997</v>
      </c>
    </row>
    <row r="14" spans="1:10" ht="32.1" customHeight="1" x14ac:dyDescent="0.25">
      <c r="A14" s="10">
        <v>7</v>
      </c>
      <c r="B14" s="10" t="s">
        <v>13</v>
      </c>
      <c r="C14" s="12">
        <v>1005053</v>
      </c>
      <c r="D14" s="6" t="s">
        <v>21</v>
      </c>
      <c r="E14" s="10" t="s">
        <v>15</v>
      </c>
      <c r="F14" s="10">
        <v>270</v>
      </c>
      <c r="G14" s="11">
        <v>2013</v>
      </c>
      <c r="H14" s="14">
        <v>27.8</v>
      </c>
      <c r="I14" s="14">
        <f t="shared" si="0"/>
        <v>7506</v>
      </c>
      <c r="J14" s="14">
        <f t="shared" si="1"/>
        <v>9007.1999999999989</v>
      </c>
    </row>
    <row r="15" spans="1:10" ht="15.75" x14ac:dyDescent="0.25">
      <c r="A15" s="15"/>
      <c r="B15" s="16"/>
      <c r="C15" s="16"/>
      <c r="D15" s="16"/>
      <c r="E15" s="16"/>
      <c r="F15" s="16"/>
      <c r="G15" s="16"/>
      <c r="H15" s="17"/>
      <c r="I15" s="17"/>
      <c r="J15" s="14">
        <f>SUM(J8:J14)</f>
        <v>368031.89999999997</v>
      </c>
    </row>
    <row r="16" spans="1:10" x14ac:dyDescent="0.25">
      <c r="A16" s="4"/>
      <c r="B16" s="3"/>
      <c r="C16" s="3"/>
      <c r="D16" s="3"/>
      <c r="E16" s="3"/>
      <c r="F16" s="3"/>
      <c r="G16" s="3"/>
    </row>
    <row r="17" spans="1:7" ht="15.75" x14ac:dyDescent="0.25">
      <c r="A17" s="1" t="s">
        <v>8</v>
      </c>
      <c r="B17" s="3"/>
      <c r="C17" s="3"/>
      <c r="D17" s="3"/>
      <c r="E17" s="3"/>
      <c r="F17" s="3"/>
      <c r="G17" s="3"/>
    </row>
    <row r="18" spans="1:7" ht="15.75" x14ac:dyDescent="0.25">
      <c r="A18" s="2" t="s">
        <v>9</v>
      </c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2022-06-03T05:31:05Z</dcterms:modified>
</cp:coreProperties>
</file>