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6" i="1" l="1"/>
  <c r="I12" i="1"/>
  <c r="J12" i="1" s="1"/>
  <c r="I13" i="1"/>
  <c r="J13" i="1" s="1"/>
  <c r="I14" i="1"/>
  <c r="J14" i="1"/>
  <c r="I15" i="1"/>
  <c r="J15" i="1"/>
  <c r="I9" i="1" l="1"/>
  <c r="J9" i="1" s="1"/>
  <c r="I10" i="1"/>
  <c r="J10" i="1" s="1"/>
  <c r="I11" i="1"/>
  <c r="J11" i="1" s="1"/>
  <c r="I8" i="1"/>
  <c r="J8" i="1" s="1"/>
</calcChain>
</file>

<file path=xl/sharedStrings.xml><?xml version="1.0" encoding="utf-8"?>
<sst xmlns="http://schemas.openxmlformats.org/spreadsheetml/2006/main" count="40" uniqueCount="27">
  <si>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</si>
  <si>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</si>
  <si>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</si>
  <si>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</si>
  <si>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</si>
  <si>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</si>
  <si>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</si>
  <si>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</si>
  <si>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</si>
  <si>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</si>
  <si>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</si>
  <si>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</si>
  <si>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Цена без НДС, в руб. за ед.</t>
  </si>
  <si>
    <t>Стоимость без НДС, в руб.</t>
  </si>
  <si>
    <t>Стоимость с НДС, в руб.</t>
  </si>
  <si>
    <t>Задвижка ПТ11001-1000 30с541нж-ХЛ(Н-фл)</t>
  </si>
  <si>
    <t>КМП</t>
  </si>
  <si>
    <t>Прокладка Б-150-40ПОН</t>
  </si>
  <si>
    <t>ШТ</t>
  </si>
  <si>
    <t>Прокладка А-200-16ПОН</t>
  </si>
  <si>
    <t>Задвижка 31лс45нж 80х250 ХЛ привар.</t>
  </si>
  <si>
    <t>Кран КШ.Ц.М.040.040-02 40х40</t>
  </si>
  <si>
    <t>Рамка указателя ур.жид.ТП 12-15.060-2160</t>
  </si>
  <si>
    <t>Кран КП 50/700 пробковый</t>
  </si>
  <si>
    <t>Клапан КЗП 400-15-МР-250-Х-ХЛ1 15х250 A</t>
  </si>
  <si>
    <t>ЛОТ № 43 Арматура промышленная трубопроводная</t>
  </si>
  <si>
    <t>ЛОТ НЕДЕЛИМЫЙ С АЛЬТЕРНАТИВНЫМИ УСЛОВИЯМИ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</si>
</sst>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4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C1" workbookViewId="0">
      <selection activeCell="D14" sqref="D14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  <col min="8" max="8" width="13.140625" customWidth="1"/>
    <col min="9" max="9" width="13.85546875" customWidth="1"/>
    <col min="10" max="10" width="13.28515625" customWidth="1"/>
  </cols>
  <sheetData>
    <row r="1" spans="1:10" ht="15.75" x14ac:dyDescent="0.25">
      <c r="A1" s="10" t="s">
        <v>25</v>
      </c>
      <c r="B1" s="3"/>
      <c r="C1" s="3"/>
      <c r="D1" s="3"/>
      <c r="E1" s="3"/>
      <c r="F1" s="3"/>
      <c r="G1" s="3"/>
    </row>
    <row r="2" spans="1:10" ht="15.75" x14ac:dyDescent="0.25">
      <c r="A2" s="1" t="s">
        <v>7</v>
      </c>
      <c r="B2" s="3"/>
      <c r="C2" s="3"/>
      <c r="D2" s="3"/>
      <c r="E2" s="3"/>
      <c r="F2" s="3"/>
      <c r="G2" s="3"/>
    </row>
    <row r="3" spans="1:10" ht="15.75" x14ac:dyDescent="0.25">
      <c r="A3" s="1" t="s">
        <v>26</v>
      </c>
      <c r="B3" s="3"/>
      <c r="C3" s="3"/>
      <c r="D3" s="3"/>
      <c r="E3" s="3"/>
      <c r="F3" s="3"/>
      <c r="G3" s="3"/>
    </row>
    <row r="4" spans="1:10" ht="15.75" x14ac:dyDescent="0.25">
      <c r="A4" s="1"/>
      <c r="B4" s="3"/>
      <c r="C4" s="3"/>
      <c r="D4" s="3"/>
      <c r="E4" s="3"/>
      <c r="F4" s="3"/>
      <c r="G4" s="3"/>
    </row>
    <row r="5" spans="1:10" ht="15.75" x14ac:dyDescent="0.25">
      <c r="A5" s="1" t="s">
        <v>10</v>
      </c>
      <c r="B5" s="3"/>
      <c r="C5" s="3"/>
      <c r="D5" s="3"/>
      <c r="E5" s="3"/>
      <c r="F5" s="3"/>
      <c r="G5" s="3"/>
    </row>
    <row r="6" spans="1:10" ht="15.75" thickBot="1" x14ac:dyDescent="0.3">
      <c r="A6" s="4"/>
      <c r="B6" s="3"/>
      <c r="C6" s="3"/>
      <c r="D6" s="3"/>
      <c r="E6" s="3"/>
      <c r="F6" s="3"/>
      <c r="G6" s="3"/>
    </row>
    <row r="7" spans="1:10" ht="43.5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8" t="s">
        <v>6</v>
      </c>
      <c r="H7" s="8" t="s">
        <v>12</v>
      </c>
      <c r="I7" s="8" t="s">
        <v>13</v>
      </c>
      <c r="J7" s="8" t="s">
        <v>14</v>
      </c>
    </row>
    <row r="8" spans="1:10" ht="32.1" customHeight="1" x14ac:dyDescent="0.25">
      <c r="A8" s="5">
        <v>1</v>
      </c>
      <c r="B8" s="5" t="s">
        <v>11</v>
      </c>
      <c r="C8" s="12">
        <v>2466283</v>
      </c>
      <c r="D8" s="13" t="s">
        <v>15</v>
      </c>
      <c r="E8" s="12" t="s">
        <v>16</v>
      </c>
      <c r="F8" s="12">
        <v>1</v>
      </c>
      <c r="G8" s="12">
        <v>2019</v>
      </c>
      <c r="H8" s="11">
        <v>1757583.33</v>
      </c>
      <c r="I8" s="11">
        <f>H8*F8</f>
        <v>1757583.33</v>
      </c>
      <c r="J8" s="11">
        <f>I8*1.2</f>
        <v>2109099.9959999998</v>
      </c>
    </row>
    <row r="9" spans="1:10" ht="32.1" customHeight="1" x14ac:dyDescent="0.25">
      <c r="A9" s="5">
        <v>2</v>
      </c>
      <c r="B9" s="9" t="s">
        <v>11</v>
      </c>
      <c r="C9" s="12">
        <v>1061881</v>
      </c>
      <c r="D9" s="14" t="s">
        <v>17</v>
      </c>
      <c r="E9" s="12" t="s">
        <v>18</v>
      </c>
      <c r="F9" s="12">
        <v>10</v>
      </c>
      <c r="G9" s="12">
        <v>2013</v>
      </c>
      <c r="H9" s="11">
        <v>21.76</v>
      </c>
      <c r="I9" s="11">
        <f t="shared" ref="I9:I11" si="0">H9*F9</f>
        <v>217.60000000000002</v>
      </c>
      <c r="J9" s="11">
        <f t="shared" ref="J9:J11" si="1">I9*1.2</f>
        <v>261.12</v>
      </c>
    </row>
    <row r="10" spans="1:10" ht="32.1" customHeight="1" x14ac:dyDescent="0.25">
      <c r="A10" s="9">
        <v>3</v>
      </c>
      <c r="B10" s="9" t="s">
        <v>11</v>
      </c>
      <c r="C10" s="12">
        <v>1068745</v>
      </c>
      <c r="D10" s="14" t="s">
        <v>19</v>
      </c>
      <c r="E10" s="12" t="s">
        <v>18</v>
      </c>
      <c r="F10" s="12">
        <v>9</v>
      </c>
      <c r="G10" s="12">
        <v>2013</v>
      </c>
      <c r="H10" s="11">
        <v>40.03</v>
      </c>
      <c r="I10" s="11">
        <f t="shared" si="0"/>
        <v>360.27</v>
      </c>
      <c r="J10" s="11">
        <f t="shared" si="1"/>
        <v>432.32399999999996</v>
      </c>
    </row>
    <row r="11" spans="1:10" ht="32.1" customHeight="1" x14ac:dyDescent="0.25">
      <c r="A11" s="9">
        <v>4</v>
      </c>
      <c r="B11" s="9" t="s">
        <v>11</v>
      </c>
      <c r="C11" s="12">
        <v>1114462</v>
      </c>
      <c r="D11" s="14" t="s">
        <v>20</v>
      </c>
      <c r="E11" s="12" t="s">
        <v>18</v>
      </c>
      <c r="F11" s="12">
        <v>1</v>
      </c>
      <c r="G11" s="12">
        <v>2014</v>
      </c>
      <c r="H11" s="11">
        <v>41833.33</v>
      </c>
      <c r="I11" s="11">
        <f t="shared" si="0"/>
        <v>41833.33</v>
      </c>
      <c r="J11" s="11">
        <f t="shared" si="1"/>
        <v>50199.995999999999</v>
      </c>
    </row>
    <row r="12" spans="1:10" ht="32.1" customHeight="1" x14ac:dyDescent="0.25">
      <c r="A12" s="5">
        <v>5</v>
      </c>
      <c r="B12" s="5" t="s">
        <v>11</v>
      </c>
      <c r="C12" s="12">
        <v>1229888</v>
      </c>
      <c r="D12" s="14" t="s">
        <v>21</v>
      </c>
      <c r="E12" s="12" t="s">
        <v>18</v>
      </c>
      <c r="F12" s="12">
        <v>4</v>
      </c>
      <c r="G12" s="12">
        <v>2015</v>
      </c>
      <c r="H12" s="11">
        <v>1851.33</v>
      </c>
      <c r="I12" s="11">
        <f t="shared" ref="I12:I15" si="2">H12*F12</f>
        <v>7405.32</v>
      </c>
      <c r="J12" s="11">
        <f t="shared" ref="J12:J15" si="3">I12*1.2</f>
        <v>8886.384</v>
      </c>
    </row>
    <row r="13" spans="1:10" ht="32.1" customHeight="1" x14ac:dyDescent="0.25">
      <c r="A13" s="5">
        <v>6</v>
      </c>
      <c r="B13" s="9" t="s">
        <v>11</v>
      </c>
      <c r="C13" s="12">
        <v>1244118</v>
      </c>
      <c r="D13" s="14" t="s">
        <v>22</v>
      </c>
      <c r="E13" s="12" t="s">
        <v>18</v>
      </c>
      <c r="F13" s="12">
        <v>2</v>
      </c>
      <c r="G13" s="12">
        <v>2010</v>
      </c>
      <c r="H13" s="11">
        <v>69405</v>
      </c>
      <c r="I13" s="11">
        <f t="shared" si="2"/>
        <v>138810</v>
      </c>
      <c r="J13" s="11">
        <f t="shared" si="3"/>
        <v>166572</v>
      </c>
    </row>
    <row r="14" spans="1:10" ht="32.1" customHeight="1" x14ac:dyDescent="0.25">
      <c r="A14" s="9">
        <v>7</v>
      </c>
      <c r="B14" s="9" t="s">
        <v>11</v>
      </c>
      <c r="C14" s="12">
        <v>1771832</v>
      </c>
      <c r="D14" s="14" t="s">
        <v>23</v>
      </c>
      <c r="E14" s="12" t="s">
        <v>18</v>
      </c>
      <c r="F14" s="12">
        <v>3</v>
      </c>
      <c r="G14" s="12">
        <v>2013</v>
      </c>
      <c r="H14" s="11">
        <v>14866</v>
      </c>
      <c r="I14" s="11">
        <f t="shared" si="2"/>
        <v>44598</v>
      </c>
      <c r="J14" s="11">
        <f t="shared" si="3"/>
        <v>53517.599999999999</v>
      </c>
    </row>
    <row r="15" spans="1:10" ht="32.1" customHeight="1" x14ac:dyDescent="0.25">
      <c r="A15" s="9">
        <v>8</v>
      </c>
      <c r="B15" s="9" t="s">
        <v>11</v>
      </c>
      <c r="C15" s="12">
        <v>1894060</v>
      </c>
      <c r="D15" s="14" t="s">
        <v>24</v>
      </c>
      <c r="E15" s="12" t="s">
        <v>18</v>
      </c>
      <c r="F15" s="12">
        <v>1</v>
      </c>
      <c r="G15" s="12">
        <v>2018</v>
      </c>
      <c r="H15" s="11">
        <v>9283.73</v>
      </c>
      <c r="I15" s="11">
        <f t="shared" si="2"/>
        <v>9283.73</v>
      </c>
      <c r="J15" s="11">
        <f t="shared" si="3"/>
        <v>11140.475999999999</v>
      </c>
    </row>
    <row r="16" spans="1:10" x14ac:dyDescent="0.25">
      <c r="A16" s="4"/>
      <c r="B16" s="3"/>
      <c r="C16" s="3"/>
      <c r="D16" s="3"/>
      <c r="E16" s="3"/>
      <c r="F16" s="3"/>
      <c r="G16" s="3"/>
      <c r="J16" s="15">
        <f>SUM(J8:J15)</f>
        <v>2400109.8959999997</v>
      </c>
    </row>
    <row r="17" spans="1:7" ht="15.75" x14ac:dyDescent="0.25">
      <c r="A17" s="1" t="s">
        <v>8</v>
      </c>
      <c r="B17" s="3"/>
      <c r="C17" s="3"/>
      <c r="D17" s="3"/>
      <c r="E17" s="3"/>
      <c r="F17" s="3"/>
      <c r="G17" s="3"/>
    </row>
    <row r="18" spans="1:7" ht="15.75" x14ac:dyDescent="0.25">
      <c r="A18" s="2" t="s">
        <v>9</v>
      </c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</sheetData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2022-06-03T07:56:42Z</dcterms:modified>
</cp:coreProperties>
</file>