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32" i="1" l="1"/>
  <c r="I9" i="1"/>
  <c r="J9" i="1" s="1"/>
  <c r="I10" i="1"/>
  <c r="J10" i="1"/>
  <c r="I11" i="1"/>
  <c r="J11" i="1"/>
  <c r="I12" i="1"/>
  <c r="J12" i="1"/>
  <c r="I13" i="1"/>
  <c r="J13" i="1" s="1"/>
  <c r="I14" i="1"/>
  <c r="J14" i="1"/>
  <c r="I15" i="1"/>
  <c r="J15" i="1"/>
  <c r="I16" i="1"/>
  <c r="J16" i="1"/>
  <c r="I17" i="1"/>
  <c r="J17" i="1" s="1"/>
  <c r="I18" i="1"/>
  <c r="J18" i="1"/>
  <c r="I19" i="1"/>
  <c r="J19" i="1"/>
  <c r="I20" i="1"/>
  <c r="J20" i="1"/>
  <c r="I21" i="1"/>
  <c r="J21" i="1" s="1"/>
  <c r="I22" i="1"/>
  <c r="J22" i="1"/>
  <c r="I23" i="1"/>
  <c r="J23" i="1"/>
  <c r="I24" i="1"/>
  <c r="J24" i="1"/>
  <c r="I25" i="1"/>
  <c r="J25" i="1" s="1"/>
  <c r="I26" i="1"/>
  <c r="J26" i="1"/>
  <c r="I27" i="1"/>
  <c r="J27" i="1"/>
  <c r="I28" i="1"/>
  <c r="J28" i="1"/>
  <c r="I29" i="1"/>
  <c r="J29" i="1" s="1"/>
  <c r="I30" i="1"/>
  <c r="J30" i="1"/>
  <c r="I31" i="1"/>
  <c r="J31" i="1"/>
  <c r="I8" i="1" l="1"/>
  <c r="J8" i="1" l="1"/>
</calcChain>
</file>

<file path=xl/sharedStrings.xml><?xml version="1.0" encoding="utf-8"?>
<sst xmlns="http://schemas.openxmlformats.org/spreadsheetml/2006/main" count="88" uniqueCount="41">
  <si>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</si>
  <si>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</si>
  <si>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</si>
  <si>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</si>
  <si>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</si>
  <si>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</si>
  <si>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</si>
  <si>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</si>
  <si>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</si>
  <si>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</si>
  <si>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</si>
  <si>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</si>
  <si>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 С АЛЬТЕРНАТИВНЫМИ УСЛОВИЯМИ</t>
  </si>
  <si>
    <t>Цена без НДС, в руб. за ед.</t>
  </si>
  <si>
    <t>Стоимость без НДС, в руб.</t>
  </si>
  <si>
    <t>Стоимость с НДС, в руб.</t>
  </si>
  <si>
    <t>ШТ</t>
  </si>
  <si>
    <t xml:space="preserve">Ключ трубный рычажный КТР №3 (7813-0003) </t>
  </si>
  <si>
    <t xml:space="preserve">Сверло спиральн к/хв d=17,0 2301-0057 </t>
  </si>
  <si>
    <t xml:space="preserve">Ключ трубный КТГУ-48 </t>
  </si>
  <si>
    <t xml:space="preserve">Метчик машинно-ручной 3/8" (2625-0017) </t>
  </si>
  <si>
    <t xml:space="preserve">Резец 20х20 Т5К10 (2141-0009) </t>
  </si>
  <si>
    <t xml:space="preserve">Резец 25х16 Т5К10 (2130-0009) </t>
  </si>
  <si>
    <t xml:space="preserve">Фреза шпоночная d 12,0мм (2235-0041) </t>
  </si>
  <si>
    <t xml:space="preserve">Резец 25х16 ВК8 (2102-0005) </t>
  </si>
  <si>
    <t xml:space="preserve">Резец 20х20 Т15К6 (2140-0005) </t>
  </si>
  <si>
    <t xml:space="preserve">Резец 20х12 ВК8 (2130-0253) </t>
  </si>
  <si>
    <t xml:space="preserve">Резец 32х20 Т15К6 (2664-0015) </t>
  </si>
  <si>
    <t xml:space="preserve">Ключ кольцевой двуст. колен. 30х32 CrV </t>
  </si>
  <si>
    <t xml:space="preserve">Плашка Rc/BSPT 3/8"-19 HSS(110026) </t>
  </si>
  <si>
    <t xml:space="preserve">Конус Морзе №2 </t>
  </si>
  <si>
    <t xml:space="preserve">Набор шаблонов резьбовых №2 Д55 </t>
  </si>
  <si>
    <t xml:space="preserve">Резец 8х8 ВК8 (2100-0001) </t>
  </si>
  <si>
    <t xml:space="preserve">Резец 8х8 ВК8 (2101-0002) </t>
  </si>
  <si>
    <t>Скребок раздвижной механический СР-73</t>
  </si>
  <si>
    <t xml:space="preserve">Зубило слесарное 200мм омедненное </t>
  </si>
  <si>
    <t xml:space="preserve">Скребок НКТ60-73 39.09.34.00.00 </t>
  </si>
  <si>
    <t xml:space="preserve">Ключ трубный КТГУ-89 </t>
  </si>
  <si>
    <t xml:space="preserve">Ключ радиусный Gedore 40-42 0904042S </t>
  </si>
  <si>
    <t xml:space="preserve">Ключ комбин удлин Unior 120/2 600386 </t>
  </si>
  <si>
    <t>ЛОТ № 31 Инструменты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</si>
</sst>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zoomScale="84" zoomScaleNormal="84" workbookViewId="0">
      <selection activeCell="D10" sqref="D10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  <col min="8" max="8" width="16" customWidth="1"/>
    <col min="9" max="9" width="15.28515625" bestFit="1" customWidth="1"/>
    <col min="10" max="10" width="14.7109375" customWidth="1"/>
  </cols>
  <sheetData>
    <row r="1" spans="1:10" ht="15.75" x14ac:dyDescent="0.25">
      <c r="A1" s="9" t="s">
        <v>40</v>
      </c>
      <c r="B1" s="3"/>
      <c r="C1" s="3"/>
      <c r="D1" s="3"/>
      <c r="E1" s="3"/>
      <c r="F1" s="3"/>
      <c r="G1" s="3"/>
      <c r="H1" s="3"/>
    </row>
    <row r="2" spans="1:10" ht="15.75" x14ac:dyDescent="0.25">
      <c r="A2" s="1" t="s">
        <v>7</v>
      </c>
      <c r="B2" s="3"/>
      <c r="C2" s="3"/>
      <c r="D2" s="3"/>
      <c r="E2" s="3"/>
      <c r="F2" s="3"/>
      <c r="G2" s="3"/>
      <c r="H2" s="3"/>
    </row>
    <row r="3" spans="1:10" ht="15.75" x14ac:dyDescent="0.25">
      <c r="A3" s="1" t="s">
        <v>12</v>
      </c>
      <c r="B3" s="3"/>
      <c r="C3" s="3"/>
      <c r="D3" s="3"/>
      <c r="E3" s="3"/>
      <c r="F3" s="3"/>
      <c r="G3" s="3"/>
      <c r="H3" s="3"/>
    </row>
    <row r="4" spans="1:10" ht="15.75" x14ac:dyDescent="0.25">
      <c r="A4" s="1"/>
      <c r="B4" s="3"/>
      <c r="C4" s="3"/>
      <c r="D4" s="3"/>
      <c r="E4" s="3"/>
      <c r="F4" s="3"/>
      <c r="G4" s="3"/>
      <c r="H4" s="3"/>
    </row>
    <row r="5" spans="1:10" ht="15.75" x14ac:dyDescent="0.25">
      <c r="A5" s="1" t="s">
        <v>10</v>
      </c>
      <c r="B5" s="3"/>
      <c r="C5" s="3"/>
      <c r="D5" s="3"/>
      <c r="E5" s="3"/>
      <c r="F5" s="3"/>
      <c r="G5" s="3"/>
      <c r="H5" s="3"/>
    </row>
    <row r="6" spans="1:10" ht="15.75" thickBot="1" x14ac:dyDescent="0.3">
      <c r="A6" s="4"/>
      <c r="B6" s="3"/>
      <c r="C6" s="3"/>
      <c r="D6" s="3"/>
      <c r="E6" s="3"/>
      <c r="F6" s="3"/>
      <c r="G6" s="3"/>
      <c r="H6" s="3"/>
    </row>
    <row r="7" spans="1:10" ht="48" thickBot="1" x14ac:dyDescent="0.3">
      <c r="A7" s="6" t="s">
        <v>0</v>
      </c>
      <c r="B7" s="7" t="s">
        <v>1</v>
      </c>
      <c r="C7" s="14" t="s">
        <v>2</v>
      </c>
      <c r="D7" s="7" t="s">
        <v>3</v>
      </c>
      <c r="E7" s="7" t="s">
        <v>4</v>
      </c>
      <c r="F7" s="7" t="s">
        <v>5</v>
      </c>
      <c r="G7" s="8" t="s">
        <v>6</v>
      </c>
      <c r="H7" s="11" t="s">
        <v>13</v>
      </c>
      <c r="I7" s="11" t="s">
        <v>14</v>
      </c>
      <c r="J7" s="12" t="s">
        <v>15</v>
      </c>
    </row>
    <row r="8" spans="1:10" ht="15.75" x14ac:dyDescent="0.25">
      <c r="A8" s="5">
        <v>1</v>
      </c>
      <c r="B8" s="5" t="s">
        <v>11</v>
      </c>
      <c r="C8" s="15">
        <v>1017825</v>
      </c>
      <c r="D8" s="13" t="s">
        <v>17</v>
      </c>
      <c r="E8" s="15" t="s">
        <v>16</v>
      </c>
      <c r="F8" s="15">
        <v>2</v>
      </c>
      <c r="G8" s="16">
        <v>2019</v>
      </c>
      <c r="H8" s="10">
        <v>667.35</v>
      </c>
      <c r="I8" s="10">
        <f>H8*F8</f>
        <v>1334.7</v>
      </c>
      <c r="J8" s="10">
        <f>I8*1.2</f>
        <v>1601.64</v>
      </c>
    </row>
    <row r="9" spans="1:10" ht="15.75" x14ac:dyDescent="0.25">
      <c r="A9" s="5">
        <v>2</v>
      </c>
      <c r="B9" s="5" t="s">
        <v>11</v>
      </c>
      <c r="C9" s="15">
        <v>1024783</v>
      </c>
      <c r="D9" s="13" t="s">
        <v>18</v>
      </c>
      <c r="E9" s="15" t="s">
        <v>16</v>
      </c>
      <c r="F9" s="15">
        <v>27</v>
      </c>
      <c r="G9" s="16">
        <v>2015</v>
      </c>
      <c r="H9" s="17">
        <v>438.63</v>
      </c>
      <c r="I9" s="10">
        <f t="shared" ref="I9:I31" si="0">H9*F9</f>
        <v>11843.01</v>
      </c>
      <c r="J9" s="10">
        <f t="shared" ref="J9:J31" si="1">I9*1.2</f>
        <v>14211.611999999999</v>
      </c>
    </row>
    <row r="10" spans="1:10" ht="15.75" x14ac:dyDescent="0.25">
      <c r="A10" s="5">
        <v>3</v>
      </c>
      <c r="B10" s="5" t="s">
        <v>11</v>
      </c>
      <c r="C10" s="15">
        <v>1038692</v>
      </c>
      <c r="D10" s="13" t="s">
        <v>19</v>
      </c>
      <c r="E10" s="15" t="s">
        <v>16</v>
      </c>
      <c r="F10" s="15">
        <v>1</v>
      </c>
      <c r="G10" s="16">
        <v>2010</v>
      </c>
      <c r="H10" s="18">
        <v>3732.5</v>
      </c>
      <c r="I10" s="10">
        <f t="shared" si="0"/>
        <v>3732.5</v>
      </c>
      <c r="J10" s="10">
        <f t="shared" si="1"/>
        <v>4479</v>
      </c>
    </row>
    <row r="11" spans="1:10" ht="15.75" x14ac:dyDescent="0.25">
      <c r="A11" s="5">
        <v>4</v>
      </c>
      <c r="B11" s="5" t="s">
        <v>11</v>
      </c>
      <c r="C11" s="15">
        <v>1043615</v>
      </c>
      <c r="D11" s="13" t="s">
        <v>20</v>
      </c>
      <c r="E11" s="15" t="s">
        <v>16</v>
      </c>
      <c r="F11" s="15">
        <v>11</v>
      </c>
      <c r="G11" s="16">
        <v>2015</v>
      </c>
      <c r="H11" s="17">
        <v>695.38</v>
      </c>
      <c r="I11" s="10">
        <f t="shared" si="0"/>
        <v>7649.18</v>
      </c>
      <c r="J11" s="10">
        <f t="shared" si="1"/>
        <v>9179.0159999999996</v>
      </c>
    </row>
    <row r="12" spans="1:10" ht="15.75" x14ac:dyDescent="0.25">
      <c r="A12" s="5">
        <v>5</v>
      </c>
      <c r="B12" s="5" t="s">
        <v>11</v>
      </c>
      <c r="C12" s="15">
        <v>1043749</v>
      </c>
      <c r="D12" s="13" t="s">
        <v>21</v>
      </c>
      <c r="E12" s="15" t="s">
        <v>16</v>
      </c>
      <c r="F12" s="15">
        <v>52</v>
      </c>
      <c r="G12" s="16">
        <v>2015</v>
      </c>
      <c r="H12" s="17">
        <v>250.94</v>
      </c>
      <c r="I12" s="10">
        <f t="shared" si="0"/>
        <v>13048.88</v>
      </c>
      <c r="J12" s="10">
        <f t="shared" si="1"/>
        <v>15658.655999999999</v>
      </c>
    </row>
    <row r="13" spans="1:10" ht="15.75" x14ac:dyDescent="0.25">
      <c r="A13" s="5">
        <v>6</v>
      </c>
      <c r="B13" s="5" t="s">
        <v>11</v>
      </c>
      <c r="C13" s="15">
        <v>1043848</v>
      </c>
      <c r="D13" s="13" t="s">
        <v>22</v>
      </c>
      <c r="E13" s="15" t="s">
        <v>16</v>
      </c>
      <c r="F13" s="15">
        <v>40</v>
      </c>
      <c r="G13" s="16">
        <v>2019</v>
      </c>
      <c r="H13" s="17">
        <v>126.04</v>
      </c>
      <c r="I13" s="10">
        <f t="shared" si="0"/>
        <v>5041.6000000000004</v>
      </c>
      <c r="J13" s="10">
        <f t="shared" si="1"/>
        <v>6049.92</v>
      </c>
    </row>
    <row r="14" spans="1:10" ht="15.75" x14ac:dyDescent="0.25">
      <c r="A14" s="5">
        <v>7</v>
      </c>
      <c r="B14" s="5" t="s">
        <v>11</v>
      </c>
      <c r="C14" s="15">
        <v>1044963</v>
      </c>
      <c r="D14" s="13" t="s">
        <v>23</v>
      </c>
      <c r="E14" s="15" t="s">
        <v>16</v>
      </c>
      <c r="F14" s="15">
        <v>30</v>
      </c>
      <c r="G14" s="16">
        <v>2015</v>
      </c>
      <c r="H14" s="17">
        <v>645.08000000000004</v>
      </c>
      <c r="I14" s="10">
        <f t="shared" si="0"/>
        <v>19352.400000000001</v>
      </c>
      <c r="J14" s="10">
        <f t="shared" si="1"/>
        <v>23222.880000000001</v>
      </c>
    </row>
    <row r="15" spans="1:10" ht="15.75" x14ac:dyDescent="0.25">
      <c r="A15" s="5">
        <v>8</v>
      </c>
      <c r="B15" s="5" t="s">
        <v>11</v>
      </c>
      <c r="C15" s="15">
        <v>1048158</v>
      </c>
      <c r="D15" s="13" t="s">
        <v>24</v>
      </c>
      <c r="E15" s="15" t="s">
        <v>16</v>
      </c>
      <c r="F15" s="15">
        <v>44</v>
      </c>
      <c r="G15" s="16">
        <v>2015</v>
      </c>
      <c r="H15" s="17">
        <v>235.03</v>
      </c>
      <c r="I15" s="10">
        <f t="shared" si="0"/>
        <v>10341.32</v>
      </c>
      <c r="J15" s="10">
        <f t="shared" si="1"/>
        <v>12409.583999999999</v>
      </c>
    </row>
    <row r="16" spans="1:10" ht="15.75" x14ac:dyDescent="0.25">
      <c r="A16" s="5">
        <v>9</v>
      </c>
      <c r="B16" s="5" t="s">
        <v>11</v>
      </c>
      <c r="C16" s="15">
        <v>1069900</v>
      </c>
      <c r="D16" s="13" t="s">
        <v>24</v>
      </c>
      <c r="E16" s="15" t="s">
        <v>16</v>
      </c>
      <c r="F16" s="15">
        <v>60</v>
      </c>
      <c r="G16" s="16">
        <v>2015</v>
      </c>
      <c r="H16" s="17">
        <v>226.97</v>
      </c>
      <c r="I16" s="10">
        <f t="shared" si="0"/>
        <v>13618.2</v>
      </c>
      <c r="J16" s="10">
        <f t="shared" si="1"/>
        <v>16341.84</v>
      </c>
    </row>
    <row r="17" spans="1:10" ht="15.75" x14ac:dyDescent="0.25">
      <c r="A17" s="5">
        <v>10</v>
      </c>
      <c r="B17" s="5" t="s">
        <v>11</v>
      </c>
      <c r="C17" s="15">
        <v>1074037</v>
      </c>
      <c r="D17" s="13" t="s">
        <v>25</v>
      </c>
      <c r="E17" s="15" t="s">
        <v>16</v>
      </c>
      <c r="F17" s="15">
        <v>34</v>
      </c>
      <c r="G17" s="16">
        <v>2015</v>
      </c>
      <c r="H17" s="17">
        <v>176.23</v>
      </c>
      <c r="I17" s="10">
        <f t="shared" si="0"/>
        <v>5991.82</v>
      </c>
      <c r="J17" s="10">
        <f t="shared" si="1"/>
        <v>7190.1839999999993</v>
      </c>
    </row>
    <row r="18" spans="1:10" ht="15.75" x14ac:dyDescent="0.25">
      <c r="A18" s="5">
        <v>11</v>
      </c>
      <c r="B18" s="5" t="s">
        <v>11</v>
      </c>
      <c r="C18" s="15">
        <v>1130249</v>
      </c>
      <c r="D18" s="13" t="s">
        <v>26</v>
      </c>
      <c r="E18" s="15" t="s">
        <v>16</v>
      </c>
      <c r="F18" s="15">
        <v>29</v>
      </c>
      <c r="G18" s="16">
        <v>2015</v>
      </c>
      <c r="H18" s="17">
        <v>91.71</v>
      </c>
      <c r="I18" s="10">
        <f t="shared" si="0"/>
        <v>2659.5899999999997</v>
      </c>
      <c r="J18" s="10">
        <f t="shared" si="1"/>
        <v>3191.5079999999994</v>
      </c>
    </row>
    <row r="19" spans="1:10" ht="15.75" x14ac:dyDescent="0.25">
      <c r="A19" s="5">
        <v>12</v>
      </c>
      <c r="B19" s="5" t="s">
        <v>11</v>
      </c>
      <c r="C19" s="15">
        <v>1200182</v>
      </c>
      <c r="D19" s="13" t="s">
        <v>27</v>
      </c>
      <c r="E19" s="15" t="s">
        <v>16</v>
      </c>
      <c r="F19" s="15">
        <v>15</v>
      </c>
      <c r="G19" s="16">
        <v>2015</v>
      </c>
      <c r="H19" s="17">
        <v>226.44</v>
      </c>
      <c r="I19" s="10">
        <f t="shared" si="0"/>
        <v>3396.6</v>
      </c>
      <c r="J19" s="10">
        <f t="shared" si="1"/>
        <v>4075.9199999999996</v>
      </c>
    </row>
    <row r="20" spans="1:10" ht="15.75" x14ac:dyDescent="0.25">
      <c r="A20" s="5">
        <v>13</v>
      </c>
      <c r="B20" s="5" t="s">
        <v>11</v>
      </c>
      <c r="C20" s="15">
        <v>1237779</v>
      </c>
      <c r="D20" s="13" t="s">
        <v>28</v>
      </c>
      <c r="E20" s="15" t="s">
        <v>16</v>
      </c>
      <c r="F20" s="15">
        <v>2</v>
      </c>
      <c r="G20" s="16">
        <v>2014</v>
      </c>
      <c r="H20" s="17">
        <v>266.37</v>
      </c>
      <c r="I20" s="10">
        <f t="shared" si="0"/>
        <v>532.74</v>
      </c>
      <c r="J20" s="10">
        <f t="shared" si="1"/>
        <v>639.28800000000001</v>
      </c>
    </row>
    <row r="21" spans="1:10" ht="15.75" x14ac:dyDescent="0.25">
      <c r="A21" s="5">
        <v>14</v>
      </c>
      <c r="B21" s="5" t="s">
        <v>11</v>
      </c>
      <c r="C21" s="15">
        <v>1351332</v>
      </c>
      <c r="D21" s="13" t="s">
        <v>29</v>
      </c>
      <c r="E21" s="15" t="s">
        <v>16</v>
      </c>
      <c r="F21" s="15">
        <v>2</v>
      </c>
      <c r="G21" s="16">
        <v>2015</v>
      </c>
      <c r="H21" s="17">
        <v>457.32</v>
      </c>
      <c r="I21" s="10">
        <f t="shared" si="0"/>
        <v>914.64</v>
      </c>
      <c r="J21" s="10">
        <f t="shared" si="1"/>
        <v>1097.568</v>
      </c>
    </row>
    <row r="22" spans="1:10" ht="15.75" x14ac:dyDescent="0.25">
      <c r="A22" s="5">
        <v>15</v>
      </c>
      <c r="B22" s="5" t="s">
        <v>11</v>
      </c>
      <c r="C22" s="15">
        <v>1388290</v>
      </c>
      <c r="D22" s="13" t="s">
        <v>30</v>
      </c>
      <c r="E22" s="15" t="s">
        <v>16</v>
      </c>
      <c r="F22" s="15">
        <v>4</v>
      </c>
      <c r="G22" s="16">
        <v>2015</v>
      </c>
      <c r="H22" s="18">
        <v>3047.75</v>
      </c>
      <c r="I22" s="10">
        <f t="shared" si="0"/>
        <v>12191</v>
      </c>
      <c r="J22" s="10">
        <f t="shared" si="1"/>
        <v>14629.199999999999</v>
      </c>
    </row>
    <row r="23" spans="1:10" ht="15.75" x14ac:dyDescent="0.25">
      <c r="A23" s="5">
        <v>16</v>
      </c>
      <c r="B23" s="5" t="s">
        <v>11</v>
      </c>
      <c r="C23" s="15">
        <v>1389596</v>
      </c>
      <c r="D23" s="13" t="s">
        <v>31</v>
      </c>
      <c r="E23" s="15" t="s">
        <v>16</v>
      </c>
      <c r="F23" s="15">
        <v>3</v>
      </c>
      <c r="G23" s="16">
        <v>2014</v>
      </c>
      <c r="H23" s="17">
        <v>188.03</v>
      </c>
      <c r="I23" s="10">
        <f t="shared" si="0"/>
        <v>564.09</v>
      </c>
      <c r="J23" s="10">
        <f t="shared" si="1"/>
        <v>676.90800000000002</v>
      </c>
    </row>
    <row r="24" spans="1:10" ht="15.75" x14ac:dyDescent="0.25">
      <c r="A24" s="5">
        <v>17</v>
      </c>
      <c r="B24" s="5" t="s">
        <v>11</v>
      </c>
      <c r="C24" s="15">
        <v>1492631</v>
      </c>
      <c r="D24" s="13" t="s">
        <v>32</v>
      </c>
      <c r="E24" s="15" t="s">
        <v>16</v>
      </c>
      <c r="F24" s="15">
        <v>62</v>
      </c>
      <c r="G24" s="16">
        <v>2015</v>
      </c>
      <c r="H24" s="17">
        <v>112.12</v>
      </c>
      <c r="I24" s="10">
        <f t="shared" si="0"/>
        <v>6951.4400000000005</v>
      </c>
      <c r="J24" s="10">
        <f t="shared" si="1"/>
        <v>8341.728000000001</v>
      </c>
    </row>
    <row r="25" spans="1:10" ht="15.75" x14ac:dyDescent="0.25">
      <c r="A25" s="5">
        <v>18</v>
      </c>
      <c r="B25" s="5" t="s">
        <v>11</v>
      </c>
      <c r="C25" s="15">
        <v>1493917</v>
      </c>
      <c r="D25" s="13" t="s">
        <v>33</v>
      </c>
      <c r="E25" s="15" t="s">
        <v>16</v>
      </c>
      <c r="F25" s="15">
        <v>58</v>
      </c>
      <c r="G25" s="16">
        <v>2015</v>
      </c>
      <c r="H25" s="17">
        <v>116.9</v>
      </c>
      <c r="I25" s="10">
        <f t="shared" si="0"/>
        <v>6780.2000000000007</v>
      </c>
      <c r="J25" s="10">
        <f t="shared" si="1"/>
        <v>8136.2400000000007</v>
      </c>
    </row>
    <row r="26" spans="1:10" ht="15.75" x14ac:dyDescent="0.25">
      <c r="A26" s="5">
        <v>19</v>
      </c>
      <c r="B26" s="5" t="s">
        <v>11</v>
      </c>
      <c r="C26" s="15">
        <v>1523379</v>
      </c>
      <c r="D26" s="13" t="s">
        <v>34</v>
      </c>
      <c r="E26" s="15" t="s">
        <v>16</v>
      </c>
      <c r="F26" s="15">
        <v>18</v>
      </c>
      <c r="G26" s="16">
        <v>2016</v>
      </c>
      <c r="H26" s="18">
        <v>7067.06</v>
      </c>
      <c r="I26" s="10">
        <f t="shared" si="0"/>
        <v>127207.08</v>
      </c>
      <c r="J26" s="10">
        <f t="shared" si="1"/>
        <v>152648.49599999998</v>
      </c>
    </row>
    <row r="27" spans="1:10" ht="15.75" x14ac:dyDescent="0.25">
      <c r="A27" s="5">
        <v>20</v>
      </c>
      <c r="B27" s="5" t="s">
        <v>11</v>
      </c>
      <c r="C27" s="15">
        <v>1560761</v>
      </c>
      <c r="D27" s="13" t="s">
        <v>35</v>
      </c>
      <c r="E27" s="15" t="s">
        <v>16</v>
      </c>
      <c r="F27" s="15">
        <v>2</v>
      </c>
      <c r="G27" s="16">
        <v>2016</v>
      </c>
      <c r="H27" s="17">
        <v>301.95999999999998</v>
      </c>
      <c r="I27" s="10">
        <f t="shared" si="0"/>
        <v>603.91999999999996</v>
      </c>
      <c r="J27" s="10">
        <f t="shared" si="1"/>
        <v>724.70399999999995</v>
      </c>
    </row>
    <row r="28" spans="1:10" ht="15.75" x14ac:dyDescent="0.25">
      <c r="A28" s="5">
        <v>21</v>
      </c>
      <c r="B28" s="5" t="s">
        <v>11</v>
      </c>
      <c r="C28" s="15">
        <v>1597405</v>
      </c>
      <c r="D28" s="13" t="s">
        <v>36</v>
      </c>
      <c r="E28" s="15" t="s">
        <v>16</v>
      </c>
      <c r="F28" s="15">
        <v>8</v>
      </c>
      <c r="G28" s="16">
        <v>2016</v>
      </c>
      <c r="H28" s="18">
        <v>7067.06</v>
      </c>
      <c r="I28" s="10">
        <f t="shared" si="0"/>
        <v>56536.480000000003</v>
      </c>
      <c r="J28" s="10">
        <f t="shared" si="1"/>
        <v>67843.775999999998</v>
      </c>
    </row>
    <row r="29" spans="1:10" ht="15.75" x14ac:dyDescent="0.25">
      <c r="A29" s="5">
        <v>22</v>
      </c>
      <c r="B29" s="5" t="s">
        <v>11</v>
      </c>
      <c r="C29" s="15">
        <v>1756452</v>
      </c>
      <c r="D29" s="13" t="s">
        <v>37</v>
      </c>
      <c r="E29" s="15" t="s">
        <v>16</v>
      </c>
      <c r="F29" s="15">
        <v>1</v>
      </c>
      <c r="G29" s="16">
        <v>2016</v>
      </c>
      <c r="H29" s="18">
        <v>5290.68</v>
      </c>
      <c r="I29" s="10">
        <f t="shared" si="0"/>
        <v>5290.68</v>
      </c>
      <c r="J29" s="10">
        <f t="shared" si="1"/>
        <v>6348.8159999999998</v>
      </c>
    </row>
    <row r="30" spans="1:10" ht="15.75" x14ac:dyDescent="0.25">
      <c r="A30" s="5">
        <v>23</v>
      </c>
      <c r="B30" s="5" t="s">
        <v>11</v>
      </c>
      <c r="C30" s="15">
        <v>1813293</v>
      </c>
      <c r="D30" s="13" t="s">
        <v>38</v>
      </c>
      <c r="E30" s="15" t="s">
        <v>16</v>
      </c>
      <c r="F30" s="15">
        <v>2</v>
      </c>
      <c r="G30" s="16">
        <v>2014</v>
      </c>
      <c r="H30" s="17">
        <v>889.04</v>
      </c>
      <c r="I30" s="10">
        <f t="shared" si="0"/>
        <v>1778.08</v>
      </c>
      <c r="J30" s="10">
        <f t="shared" si="1"/>
        <v>2133.6959999999999</v>
      </c>
    </row>
    <row r="31" spans="1:10" ht="15.75" x14ac:dyDescent="0.25">
      <c r="A31" s="5">
        <v>24</v>
      </c>
      <c r="B31" s="5" t="s">
        <v>11</v>
      </c>
      <c r="C31" s="15">
        <v>1829041</v>
      </c>
      <c r="D31" s="13" t="s">
        <v>39</v>
      </c>
      <c r="E31" s="15" t="s">
        <v>16</v>
      </c>
      <c r="F31" s="15">
        <v>2</v>
      </c>
      <c r="G31" s="16">
        <v>2014</v>
      </c>
      <c r="H31" s="17">
        <v>279.66000000000003</v>
      </c>
      <c r="I31" s="10">
        <f t="shared" si="0"/>
        <v>559.32000000000005</v>
      </c>
      <c r="J31" s="10">
        <f t="shared" si="1"/>
        <v>671.18400000000008</v>
      </c>
    </row>
    <row r="32" spans="1:10" ht="15.75" x14ac:dyDescent="0.25">
      <c r="A32" s="4"/>
      <c r="B32" s="3"/>
      <c r="C32" s="3"/>
      <c r="D32" s="3"/>
      <c r="E32" s="3"/>
      <c r="F32" s="3"/>
      <c r="G32" s="3"/>
      <c r="H32" s="3"/>
      <c r="J32" s="19">
        <f>SUM(J8:J31)</f>
        <v>381503.364</v>
      </c>
    </row>
    <row r="33" spans="1:8" ht="15.75" x14ac:dyDescent="0.25">
      <c r="A33" s="1" t="s">
        <v>8</v>
      </c>
      <c r="B33" s="3"/>
      <c r="C33" s="3"/>
      <c r="D33" s="3"/>
      <c r="E33" s="3"/>
      <c r="F33" s="3"/>
      <c r="G33" s="3"/>
      <c r="H33" s="3"/>
    </row>
    <row r="34" spans="1:8" ht="15.75" x14ac:dyDescent="0.25">
      <c r="A34" s="2" t="s">
        <v>9</v>
      </c>
      <c r="B34" s="3"/>
      <c r="C34" s="3"/>
      <c r="D34" s="3"/>
      <c r="E34" s="3"/>
      <c r="F34" s="3"/>
      <c r="G34" s="3"/>
      <c r="H34" s="3"/>
    </row>
    <row r="35" spans="1:8" x14ac:dyDescent="0.25">
      <c r="A35" s="3"/>
      <c r="B35" s="3"/>
      <c r="C35" s="3"/>
      <c r="D35" s="3"/>
      <c r="E35" s="3"/>
      <c r="F35" s="3"/>
      <c r="G35" s="3"/>
      <c r="H35" s="3"/>
    </row>
    <row r="36" spans="1:8" x14ac:dyDescent="0.25">
      <c r="A36" s="3"/>
      <c r="B36" s="3"/>
      <c r="C36" s="3"/>
      <c r="D36" s="3"/>
      <c r="E36" s="3"/>
      <c r="F36" s="3"/>
      <c r="G36" s="3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  <row r="39" spans="1:8" x14ac:dyDescent="0.25">
      <c r="A39" s="3"/>
      <c r="B39" s="3"/>
      <c r="C39" s="3"/>
      <c r="D39" s="3"/>
      <c r="E39" s="3"/>
      <c r="F39" s="3"/>
      <c r="G39" s="3"/>
      <c r="H39" s="3"/>
    </row>
    <row r="40" spans="1:8" x14ac:dyDescent="0.25">
      <c r="A40" s="3"/>
      <c r="B40" s="3"/>
      <c r="C40" s="3"/>
      <c r="D40" s="3"/>
      <c r="E40" s="3"/>
      <c r="F40" s="3"/>
      <c r="G40" s="3"/>
      <c r="H40" s="3"/>
    </row>
    <row r="41" spans="1:8" x14ac:dyDescent="0.25">
      <c r="A41" s="3"/>
      <c r="B41" s="3"/>
      <c r="C41" s="3"/>
      <c r="D41" s="3"/>
      <c r="E41" s="3"/>
      <c r="F41" s="3"/>
      <c r="G41" s="3"/>
      <c r="H41" s="3"/>
    </row>
    <row r="42" spans="1:8" x14ac:dyDescent="0.25">
      <c r="A42" s="3"/>
      <c r="B42" s="3"/>
      <c r="C42" s="3"/>
      <c r="D42" s="3"/>
      <c r="E42" s="3"/>
      <c r="F42" s="3"/>
      <c r="G42" s="3"/>
      <c r="H42" s="3"/>
    </row>
  </sheetData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2022-06-20T10:02:07Z</dcterms:modified>
</cp:coreProperties>
</file>