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7" i="1" l="1"/>
  <c r="I32" i="1" l="1"/>
  <c r="J32" i="1" s="1"/>
  <c r="I33" i="1"/>
  <c r="J33" i="1" s="1"/>
  <c r="I34" i="1"/>
  <c r="J34" i="1"/>
  <c r="I35" i="1"/>
  <c r="J35" i="1" s="1"/>
  <c r="I36" i="1"/>
  <c r="J36" i="1"/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/>
  <c r="I28" i="1"/>
  <c r="J28" i="1" s="1"/>
  <c r="I29" i="1"/>
  <c r="J29" i="1" s="1"/>
  <c r="I30" i="1"/>
  <c r="J30" i="1" s="1"/>
  <c r="I31" i="1"/>
  <c r="J31" i="1" s="1"/>
  <c r="I8" i="1" l="1"/>
  <c r="J8" i="1" l="1"/>
</calcChain>
</file>

<file path=xl/sharedStrings.xml><?xml version="1.0" encoding="utf-8"?>
<sst xmlns="http://schemas.openxmlformats.org/spreadsheetml/2006/main" count="103" uniqueCount="47">
  <si>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</si>
  <si>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</si>
  <si>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</si>
  <si>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</si>
  <si>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</si>
  <si>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</si>
  <si>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</si>
  <si>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</si>
  <si>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</si>
  <si>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</si>
  <si>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</si>
  <si>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</si>
  <si>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Цена без НДС, в руб. за ед.</t>
  </si>
  <si>
    <t>Стоимость без НДС, в руб.</t>
  </si>
  <si>
    <t>Стоимость с НДС, в руб.</t>
  </si>
  <si>
    <t>ШТ</t>
  </si>
  <si>
    <t>ЛОТ № 36 Электромонтажные МТР</t>
  </si>
  <si>
    <t xml:space="preserve">ЛОТ НЕДЕЛИМЫЙ </t>
  </si>
  <si>
    <t>Короб ЕКА GYROUX G-200-50 126411-4</t>
  </si>
  <si>
    <t>Т-Секция ЕКА BGF 134517-4</t>
  </si>
  <si>
    <t>Пластина крепежная GTO H50 DKC 37301HDZ</t>
  </si>
  <si>
    <t>Соединитель СЛУИ-50/65(1мм) УЛ, 384015</t>
  </si>
  <si>
    <t>Консоль (S=3,0мм,L=480мм)гор.цинк</t>
  </si>
  <si>
    <t>Стойка кабельная К1153 цУТ1,5</t>
  </si>
  <si>
    <t xml:space="preserve">Крышка замковая ЕКА GYROUX 127602-4 </t>
  </si>
  <si>
    <t xml:space="preserve">Крышка замковая ЕКА GYROUX 127601-4 </t>
  </si>
  <si>
    <t xml:space="preserve">Секция EKA RGF90 100х100 S0.8 133305-4 </t>
  </si>
  <si>
    <t xml:space="preserve">Секция EKA RGF90 200х50 S0.8 133311-4 </t>
  </si>
  <si>
    <t xml:space="preserve">Разделитель EKA РЛП-50 L2000 998102-2 </t>
  </si>
  <si>
    <t xml:space="preserve">Секция угловая ЕКА RGF 133517-4 </t>
  </si>
  <si>
    <t xml:space="preserve">Спуск угловой ЕКА DGF 134102-4 </t>
  </si>
  <si>
    <t xml:space="preserve">Т-Секция ЕКА BGF 134511-4 </t>
  </si>
  <si>
    <t xml:space="preserve">Крышка ЕКА GYROUX F-200 S1.0 127604-4 </t>
  </si>
  <si>
    <t xml:space="preserve">Короб ЕКА GYROUX G-100-50 126602-4 </t>
  </si>
  <si>
    <t xml:space="preserve">Подъем EKA UGF90-100-50 S0.8 133702-4 </t>
  </si>
  <si>
    <t xml:space="preserve">Соединитель-переход ЕКА SPR 900101-4 </t>
  </si>
  <si>
    <t xml:space="preserve">Секция прямая СП 100х100 У3 </t>
  </si>
  <si>
    <t xml:space="preserve">Консоль BBM-50 DKC BBM5040HDZ </t>
  </si>
  <si>
    <t xml:space="preserve">Стойка СПТ(ВН)гц-1400 OSTEC </t>
  </si>
  <si>
    <t xml:space="preserve">Полупуск угловой ЕКА DGF45 134317-4 </t>
  </si>
  <si>
    <t xml:space="preserve">Полупуск угловой ЕКА DGF45 134311-4 </t>
  </si>
  <si>
    <t xml:space="preserve">Полупуск угловой ЕКА DGF45 134313-4 </t>
  </si>
  <si>
    <t xml:space="preserve">Полуподъем угловой ЕКА UGF45 133911-4 </t>
  </si>
  <si>
    <t xml:space="preserve">Полуподъем угловой ЕКА UGF45 133913-4 </t>
  </si>
  <si>
    <t xml:space="preserve">Полуподъем угловой ЕКА UGF45 133917-4 </t>
  </si>
  <si>
    <t xml:space="preserve">Крышка ЕКА GYROUX F-400 127506-4 </t>
  </si>
  <si>
    <t xml:space="preserve">Короб ЕКА GYROUX G-400-50 127023-4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</si>
</sst>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4" zoomScaleNormal="84" workbookViewId="0">
      <selection activeCell="J38" sqref="J3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4.7109375" customWidth="1"/>
  </cols>
  <sheetData>
    <row r="1" spans="1:10" ht="15.75" x14ac:dyDescent="0.25">
      <c r="A1" s="9" t="s">
        <v>16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17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1" t="s">
        <v>12</v>
      </c>
      <c r="I7" s="11" t="s">
        <v>13</v>
      </c>
      <c r="J7" s="12" t="s">
        <v>14</v>
      </c>
    </row>
    <row r="8" spans="1:10" ht="15.75" x14ac:dyDescent="0.25">
      <c r="A8" s="5">
        <v>1</v>
      </c>
      <c r="B8" s="5" t="s">
        <v>11</v>
      </c>
      <c r="C8" s="18">
        <v>2388705</v>
      </c>
      <c r="D8" s="16" t="s">
        <v>18</v>
      </c>
      <c r="E8" s="5" t="s">
        <v>15</v>
      </c>
      <c r="F8" s="13">
        <v>125</v>
      </c>
      <c r="G8" s="14">
        <v>2018</v>
      </c>
      <c r="H8" s="5">
        <v>911.46</v>
      </c>
      <c r="I8" s="10">
        <f>H8*F8</f>
        <v>113932.5</v>
      </c>
      <c r="J8" s="10">
        <f>I8*1.2</f>
        <v>136719</v>
      </c>
    </row>
    <row r="9" spans="1:10" ht="15.75" x14ac:dyDescent="0.25">
      <c r="A9" s="5">
        <v>2</v>
      </c>
      <c r="B9" s="5" t="s">
        <v>11</v>
      </c>
      <c r="C9" s="19">
        <v>2381484</v>
      </c>
      <c r="D9" s="16" t="s">
        <v>24</v>
      </c>
      <c r="E9" s="5" t="s">
        <v>15</v>
      </c>
      <c r="F9" s="13">
        <v>100</v>
      </c>
      <c r="G9" s="14">
        <v>2018</v>
      </c>
      <c r="H9" s="13">
        <v>552.69000000000005</v>
      </c>
      <c r="I9" s="10">
        <f t="shared" ref="I9:I31" si="0">H9*F9</f>
        <v>55269.000000000007</v>
      </c>
      <c r="J9" s="10">
        <f t="shared" ref="J9:J31" si="1">I9*1.2</f>
        <v>66322.8</v>
      </c>
    </row>
    <row r="10" spans="1:10" ht="15.75" x14ac:dyDescent="0.25">
      <c r="A10" s="5">
        <v>3</v>
      </c>
      <c r="B10" s="5" t="s">
        <v>11</v>
      </c>
      <c r="C10" s="19">
        <v>2381485</v>
      </c>
      <c r="D10" s="16" t="s">
        <v>25</v>
      </c>
      <c r="E10" s="5" t="s">
        <v>15</v>
      </c>
      <c r="F10" s="13">
        <v>504</v>
      </c>
      <c r="G10" s="14">
        <v>2018</v>
      </c>
      <c r="H10" s="13">
        <v>348.1</v>
      </c>
      <c r="I10" s="10">
        <f t="shared" si="0"/>
        <v>175442.40000000002</v>
      </c>
      <c r="J10" s="10">
        <f t="shared" si="1"/>
        <v>210530.88000000003</v>
      </c>
    </row>
    <row r="11" spans="1:10" ht="15.75" x14ac:dyDescent="0.25">
      <c r="A11" s="5">
        <v>4</v>
      </c>
      <c r="B11" s="5" t="s">
        <v>11</v>
      </c>
      <c r="C11" s="19">
        <v>2381864</v>
      </c>
      <c r="D11" s="16" t="s">
        <v>26</v>
      </c>
      <c r="E11" s="5" t="s">
        <v>15</v>
      </c>
      <c r="F11" s="13">
        <v>41</v>
      </c>
      <c r="G11" s="14">
        <v>2018</v>
      </c>
      <c r="H11" s="13">
        <v>635.86</v>
      </c>
      <c r="I11" s="10">
        <f t="shared" si="0"/>
        <v>26070.260000000002</v>
      </c>
      <c r="J11" s="10">
        <f t="shared" si="1"/>
        <v>31284.312000000002</v>
      </c>
    </row>
    <row r="12" spans="1:10" ht="15.75" x14ac:dyDescent="0.25">
      <c r="A12" s="5">
        <v>5</v>
      </c>
      <c r="B12" s="5" t="s">
        <v>11</v>
      </c>
      <c r="C12" s="19">
        <v>2381866</v>
      </c>
      <c r="D12" s="16" t="s">
        <v>27</v>
      </c>
      <c r="E12" s="5" t="s">
        <v>15</v>
      </c>
      <c r="F12" s="13">
        <v>10</v>
      </c>
      <c r="G12" s="14">
        <v>2018</v>
      </c>
      <c r="H12" s="13">
        <v>735.56</v>
      </c>
      <c r="I12" s="10">
        <f t="shared" si="0"/>
        <v>7355.5999999999995</v>
      </c>
      <c r="J12" s="10">
        <f t="shared" si="1"/>
        <v>8826.7199999999993</v>
      </c>
    </row>
    <row r="13" spans="1:10" ht="15.75" x14ac:dyDescent="0.25">
      <c r="A13" s="5">
        <v>6</v>
      </c>
      <c r="B13" s="5" t="s">
        <v>11</v>
      </c>
      <c r="C13" s="19">
        <v>2381869</v>
      </c>
      <c r="D13" s="16" t="s">
        <v>28</v>
      </c>
      <c r="E13" s="5" t="s">
        <v>15</v>
      </c>
      <c r="F13" s="13">
        <v>1623</v>
      </c>
      <c r="G13" s="14">
        <v>2018</v>
      </c>
      <c r="H13" s="13">
        <v>104.92</v>
      </c>
      <c r="I13" s="10">
        <f t="shared" si="0"/>
        <v>170285.16</v>
      </c>
      <c r="J13" s="10">
        <f t="shared" si="1"/>
        <v>204342.19200000001</v>
      </c>
    </row>
    <row r="14" spans="1:10" ht="15.75" x14ac:dyDescent="0.25">
      <c r="A14" s="5">
        <v>7</v>
      </c>
      <c r="B14" s="5" t="s">
        <v>11</v>
      </c>
      <c r="C14" s="19">
        <v>2381990</v>
      </c>
      <c r="D14" s="16" t="s">
        <v>29</v>
      </c>
      <c r="E14" s="5" t="s">
        <v>15</v>
      </c>
      <c r="F14" s="13">
        <v>2</v>
      </c>
      <c r="G14" s="14">
        <v>2018</v>
      </c>
      <c r="H14" s="13">
        <v>927.46</v>
      </c>
      <c r="I14" s="10">
        <f t="shared" si="0"/>
        <v>1854.92</v>
      </c>
      <c r="J14" s="10">
        <f t="shared" si="1"/>
        <v>2225.904</v>
      </c>
    </row>
    <row r="15" spans="1:10" ht="15.75" x14ac:dyDescent="0.25">
      <c r="A15" s="5">
        <v>8</v>
      </c>
      <c r="B15" s="5" t="s">
        <v>11</v>
      </c>
      <c r="C15" s="19">
        <v>2382071</v>
      </c>
      <c r="D15" s="16" t="s">
        <v>30</v>
      </c>
      <c r="E15" s="5" t="s">
        <v>15</v>
      </c>
      <c r="F15" s="13">
        <v>7</v>
      </c>
      <c r="G15" s="14">
        <v>2018</v>
      </c>
      <c r="H15" s="13">
        <v>532.89</v>
      </c>
      <c r="I15" s="10">
        <f t="shared" si="0"/>
        <v>3730.23</v>
      </c>
      <c r="J15" s="10">
        <f t="shared" si="1"/>
        <v>4476.2759999999998</v>
      </c>
    </row>
    <row r="16" spans="1:10" ht="15.75" x14ac:dyDescent="0.25">
      <c r="A16" s="5">
        <v>9</v>
      </c>
      <c r="B16" s="5" t="s">
        <v>11</v>
      </c>
      <c r="C16" s="19">
        <v>2382076</v>
      </c>
      <c r="D16" s="16" t="s">
        <v>31</v>
      </c>
      <c r="E16" s="5" t="s">
        <v>15</v>
      </c>
      <c r="F16" s="13">
        <v>5</v>
      </c>
      <c r="G16" s="14">
        <v>2018</v>
      </c>
      <c r="H16" s="13">
        <v>744.95</v>
      </c>
      <c r="I16" s="10">
        <f t="shared" si="0"/>
        <v>3724.75</v>
      </c>
      <c r="J16" s="10">
        <f t="shared" si="1"/>
        <v>4469.7</v>
      </c>
    </row>
    <row r="17" spans="1:10" ht="15.75" x14ac:dyDescent="0.25">
      <c r="A17" s="5">
        <v>10</v>
      </c>
      <c r="B17" s="5" t="s">
        <v>11</v>
      </c>
      <c r="C17" s="19">
        <v>2382077</v>
      </c>
      <c r="D17" s="16" t="s">
        <v>19</v>
      </c>
      <c r="E17" s="5" t="s">
        <v>15</v>
      </c>
      <c r="F17" s="13">
        <v>10</v>
      </c>
      <c r="G17" s="14">
        <v>2018</v>
      </c>
      <c r="H17" s="13">
        <v>950.34</v>
      </c>
      <c r="I17" s="10">
        <f t="shared" si="0"/>
        <v>9503.4</v>
      </c>
      <c r="J17" s="10">
        <f t="shared" si="1"/>
        <v>11404.08</v>
      </c>
    </row>
    <row r="18" spans="1:10" ht="15.75" x14ac:dyDescent="0.25">
      <c r="A18" s="5">
        <v>11</v>
      </c>
      <c r="B18" s="5" t="s">
        <v>11</v>
      </c>
      <c r="C18" s="19">
        <v>2388190</v>
      </c>
      <c r="D18" s="16" t="s">
        <v>32</v>
      </c>
      <c r="E18" s="5" t="s">
        <v>15</v>
      </c>
      <c r="F18" s="13">
        <v>122</v>
      </c>
      <c r="G18" s="14">
        <v>2018</v>
      </c>
      <c r="H18" s="13">
        <v>962.18</v>
      </c>
      <c r="I18" s="10">
        <f t="shared" si="0"/>
        <v>117385.95999999999</v>
      </c>
      <c r="J18" s="10">
        <f t="shared" si="1"/>
        <v>140863.15199999997</v>
      </c>
    </row>
    <row r="19" spans="1:10" ht="15.75" x14ac:dyDescent="0.25">
      <c r="A19" s="5">
        <v>12</v>
      </c>
      <c r="B19" s="5" t="s">
        <v>11</v>
      </c>
      <c r="C19" s="19">
        <v>2388701</v>
      </c>
      <c r="D19" s="16" t="s">
        <v>33</v>
      </c>
      <c r="E19" s="5" t="s">
        <v>15</v>
      </c>
      <c r="F19" s="13">
        <v>2</v>
      </c>
      <c r="G19" s="14">
        <v>2018</v>
      </c>
      <c r="H19" s="13">
        <v>799.93</v>
      </c>
      <c r="I19" s="10">
        <f t="shared" si="0"/>
        <v>1599.86</v>
      </c>
      <c r="J19" s="10">
        <f t="shared" si="1"/>
        <v>1919.8319999999999</v>
      </c>
    </row>
    <row r="20" spans="1:10" ht="15.75" x14ac:dyDescent="0.25">
      <c r="A20" s="5">
        <v>13</v>
      </c>
      <c r="B20" s="5" t="s">
        <v>11</v>
      </c>
      <c r="C20" s="19">
        <v>2388706</v>
      </c>
      <c r="D20" s="16" t="s">
        <v>34</v>
      </c>
      <c r="E20" s="5" t="s">
        <v>15</v>
      </c>
      <c r="F20" s="13">
        <v>7</v>
      </c>
      <c r="G20" s="14">
        <v>2018</v>
      </c>
      <c r="H20" s="13">
        <v>531.34</v>
      </c>
      <c r="I20" s="10">
        <f t="shared" si="0"/>
        <v>3719.38</v>
      </c>
      <c r="J20" s="10">
        <f t="shared" si="1"/>
        <v>4463.2560000000003</v>
      </c>
    </row>
    <row r="21" spans="1:10" ht="15.75" x14ac:dyDescent="0.25">
      <c r="A21" s="5">
        <v>14</v>
      </c>
      <c r="B21" s="5" t="s">
        <v>11</v>
      </c>
      <c r="C21" s="19">
        <v>2390378</v>
      </c>
      <c r="D21" s="16" t="s">
        <v>35</v>
      </c>
      <c r="E21" s="5" t="s">
        <v>15</v>
      </c>
      <c r="F21" s="13">
        <v>4</v>
      </c>
      <c r="G21" s="14">
        <v>2018</v>
      </c>
      <c r="H21" s="13">
        <v>71.09</v>
      </c>
      <c r="I21" s="10">
        <f t="shared" si="0"/>
        <v>284.36</v>
      </c>
      <c r="J21" s="10">
        <f t="shared" si="1"/>
        <v>341.23200000000003</v>
      </c>
    </row>
    <row r="22" spans="1:10" ht="15.75" x14ac:dyDescent="0.25">
      <c r="A22" s="5">
        <v>15</v>
      </c>
      <c r="B22" s="5" t="s">
        <v>11</v>
      </c>
      <c r="C22" s="19">
        <v>1018531</v>
      </c>
      <c r="D22" s="16" t="s">
        <v>36</v>
      </c>
      <c r="E22" s="5" t="s">
        <v>15</v>
      </c>
      <c r="F22" s="13">
        <v>10</v>
      </c>
      <c r="G22" s="14">
        <v>2014</v>
      </c>
      <c r="H22" s="13">
        <v>797.54</v>
      </c>
      <c r="I22" s="10">
        <f t="shared" si="0"/>
        <v>7975.4</v>
      </c>
      <c r="J22" s="10">
        <f t="shared" si="1"/>
        <v>9570.48</v>
      </c>
    </row>
    <row r="23" spans="1:10" ht="15.75" x14ac:dyDescent="0.25">
      <c r="A23" s="5">
        <v>16</v>
      </c>
      <c r="B23" s="5" t="s">
        <v>11</v>
      </c>
      <c r="C23" s="13">
        <v>1614736</v>
      </c>
      <c r="D23" s="16" t="s">
        <v>37</v>
      </c>
      <c r="E23" s="5" t="s">
        <v>15</v>
      </c>
      <c r="F23" s="13">
        <v>48</v>
      </c>
      <c r="G23" s="14">
        <v>2019</v>
      </c>
      <c r="H23" s="13">
        <v>1043.55</v>
      </c>
      <c r="I23" s="10">
        <f t="shared" si="0"/>
        <v>50090.399999999994</v>
      </c>
      <c r="J23" s="10">
        <f t="shared" si="1"/>
        <v>60108.479999999989</v>
      </c>
    </row>
    <row r="24" spans="1:10" ht="15.75" x14ac:dyDescent="0.25">
      <c r="A24" s="5">
        <v>17</v>
      </c>
      <c r="B24" s="5" t="s">
        <v>11</v>
      </c>
      <c r="C24" s="13">
        <v>1631557</v>
      </c>
      <c r="D24" s="16" t="s">
        <v>20</v>
      </c>
      <c r="E24" s="5" t="s">
        <v>15</v>
      </c>
      <c r="F24" s="13">
        <v>25</v>
      </c>
      <c r="G24" s="14">
        <v>2017</v>
      </c>
      <c r="H24" s="13">
        <v>108.85</v>
      </c>
      <c r="I24" s="10">
        <f t="shared" si="0"/>
        <v>2721.25</v>
      </c>
      <c r="J24" s="10">
        <f t="shared" si="1"/>
        <v>3265.5</v>
      </c>
    </row>
    <row r="25" spans="1:10" ht="15.75" x14ac:dyDescent="0.25">
      <c r="A25" s="5">
        <v>18</v>
      </c>
      <c r="B25" s="5" t="s">
        <v>11</v>
      </c>
      <c r="C25" s="13">
        <v>2206189</v>
      </c>
      <c r="D25" s="16" t="s">
        <v>38</v>
      </c>
      <c r="E25" s="5" t="s">
        <v>15</v>
      </c>
      <c r="F25" s="13">
        <v>28</v>
      </c>
      <c r="G25" s="14">
        <v>2018</v>
      </c>
      <c r="H25" s="13">
        <v>1253.19</v>
      </c>
      <c r="I25" s="10">
        <f t="shared" si="0"/>
        <v>35089.32</v>
      </c>
      <c r="J25" s="10">
        <f t="shared" si="1"/>
        <v>42107.184000000001</v>
      </c>
    </row>
    <row r="26" spans="1:10" ht="15.75" x14ac:dyDescent="0.25">
      <c r="A26" s="5">
        <v>19</v>
      </c>
      <c r="B26" s="5" t="s">
        <v>11</v>
      </c>
      <c r="C26" s="13">
        <v>2208282</v>
      </c>
      <c r="D26" s="16" t="s">
        <v>21</v>
      </c>
      <c r="E26" s="5" t="s">
        <v>15</v>
      </c>
      <c r="F26" s="13">
        <v>20</v>
      </c>
      <c r="G26" s="14">
        <v>2018</v>
      </c>
      <c r="H26" s="13">
        <v>61.93</v>
      </c>
      <c r="I26" s="10">
        <f t="shared" si="0"/>
        <v>1238.5999999999999</v>
      </c>
      <c r="J26" s="10">
        <f t="shared" si="1"/>
        <v>1486.32</v>
      </c>
    </row>
    <row r="27" spans="1:10" ht="15.75" x14ac:dyDescent="0.25">
      <c r="A27" s="5">
        <v>20</v>
      </c>
      <c r="B27" s="5" t="s">
        <v>11</v>
      </c>
      <c r="C27" s="13">
        <v>2381925</v>
      </c>
      <c r="D27" s="16" t="s">
        <v>39</v>
      </c>
      <c r="E27" s="5" t="s">
        <v>15</v>
      </c>
      <c r="F27" s="13">
        <v>2</v>
      </c>
      <c r="G27" s="14">
        <v>2018</v>
      </c>
      <c r="H27" s="13">
        <v>921.92</v>
      </c>
      <c r="I27" s="10">
        <f t="shared" si="0"/>
        <v>1843.84</v>
      </c>
      <c r="J27" s="10">
        <f t="shared" si="1"/>
        <v>2212.6079999999997</v>
      </c>
    </row>
    <row r="28" spans="1:10" ht="15.75" x14ac:dyDescent="0.25">
      <c r="A28" s="5">
        <v>21</v>
      </c>
      <c r="B28" s="5" t="s">
        <v>11</v>
      </c>
      <c r="C28" s="13">
        <v>2381926</v>
      </c>
      <c r="D28" s="16" t="s">
        <v>40</v>
      </c>
      <c r="E28" s="5" t="s">
        <v>15</v>
      </c>
      <c r="F28" s="13">
        <v>2</v>
      </c>
      <c r="G28" s="14">
        <v>2018</v>
      </c>
      <c r="H28" s="13">
        <v>723.73</v>
      </c>
      <c r="I28" s="10">
        <f t="shared" si="0"/>
        <v>1447.46</v>
      </c>
      <c r="J28" s="10">
        <f t="shared" si="1"/>
        <v>1736.952</v>
      </c>
    </row>
    <row r="29" spans="1:10" ht="15.75" x14ac:dyDescent="0.25">
      <c r="A29" s="5">
        <v>22</v>
      </c>
      <c r="B29" s="5" t="s">
        <v>11</v>
      </c>
      <c r="C29" s="13">
        <v>2381927</v>
      </c>
      <c r="D29" s="16" t="s">
        <v>41</v>
      </c>
      <c r="E29" s="5" t="s">
        <v>15</v>
      </c>
      <c r="F29" s="13">
        <v>2</v>
      </c>
      <c r="G29" s="14">
        <v>2018</v>
      </c>
      <c r="H29" s="13">
        <v>784.72</v>
      </c>
      <c r="I29" s="10">
        <f t="shared" si="0"/>
        <v>1569.44</v>
      </c>
      <c r="J29" s="10">
        <f t="shared" si="1"/>
        <v>1883.328</v>
      </c>
    </row>
    <row r="30" spans="1:10" ht="15.75" x14ac:dyDescent="0.25">
      <c r="A30" s="5">
        <v>23</v>
      </c>
      <c r="B30" s="5" t="s">
        <v>11</v>
      </c>
      <c r="C30" s="13">
        <v>2381928</v>
      </c>
      <c r="D30" s="16" t="s">
        <v>42</v>
      </c>
      <c r="E30" s="5" t="s">
        <v>15</v>
      </c>
      <c r="F30" s="13">
        <v>2</v>
      </c>
      <c r="G30" s="14">
        <v>2018</v>
      </c>
      <c r="H30" s="13">
        <v>721.96</v>
      </c>
      <c r="I30" s="10">
        <f t="shared" si="0"/>
        <v>1443.92</v>
      </c>
      <c r="J30" s="10">
        <f t="shared" si="1"/>
        <v>1732.704</v>
      </c>
    </row>
    <row r="31" spans="1:10" ht="15.75" x14ac:dyDescent="0.25">
      <c r="A31" s="5">
        <v>24</v>
      </c>
      <c r="B31" s="5" t="s">
        <v>11</v>
      </c>
      <c r="C31" s="13">
        <v>2381930</v>
      </c>
      <c r="D31" s="16" t="s">
        <v>43</v>
      </c>
      <c r="E31" s="5" t="s">
        <v>15</v>
      </c>
      <c r="F31" s="13">
        <v>2</v>
      </c>
      <c r="G31" s="14">
        <v>2018</v>
      </c>
      <c r="H31" s="13">
        <v>781.51</v>
      </c>
      <c r="I31" s="10">
        <f t="shared" si="0"/>
        <v>1563.02</v>
      </c>
      <c r="J31" s="10">
        <f t="shared" si="1"/>
        <v>1875.6239999999998</v>
      </c>
    </row>
    <row r="32" spans="1:10" ht="15.75" x14ac:dyDescent="0.25">
      <c r="A32" s="5">
        <v>25</v>
      </c>
      <c r="B32" s="5" t="s">
        <v>11</v>
      </c>
      <c r="C32" s="13">
        <v>2381961</v>
      </c>
      <c r="D32" s="16" t="s">
        <v>44</v>
      </c>
      <c r="E32" s="5" t="s">
        <v>15</v>
      </c>
      <c r="F32" s="13">
        <v>2</v>
      </c>
      <c r="G32" s="14">
        <v>2018</v>
      </c>
      <c r="H32" s="13">
        <v>919.59</v>
      </c>
      <c r="I32" s="10">
        <f t="shared" ref="I32:I36" si="2">H32*F32</f>
        <v>1839.18</v>
      </c>
      <c r="J32" s="10">
        <f t="shared" ref="J32:J36" si="3">I32*1.2</f>
        <v>2207.0160000000001</v>
      </c>
    </row>
    <row r="33" spans="1:10" ht="15.75" x14ac:dyDescent="0.25">
      <c r="A33" s="5">
        <v>26</v>
      </c>
      <c r="B33" s="5" t="s">
        <v>11</v>
      </c>
      <c r="C33" s="13">
        <v>2382072</v>
      </c>
      <c r="D33" s="16" t="s">
        <v>45</v>
      </c>
      <c r="E33" s="5" t="s">
        <v>15</v>
      </c>
      <c r="F33" s="13">
        <v>25</v>
      </c>
      <c r="G33" s="14">
        <v>2018</v>
      </c>
      <c r="H33" s="13">
        <v>1424.21</v>
      </c>
      <c r="I33" s="10">
        <f t="shared" si="2"/>
        <v>35605.25</v>
      </c>
      <c r="J33" s="10">
        <f t="shared" si="3"/>
        <v>42726.299999999996</v>
      </c>
    </row>
    <row r="34" spans="1:10" ht="15.75" x14ac:dyDescent="0.25">
      <c r="A34" s="5">
        <v>27</v>
      </c>
      <c r="B34" s="5" t="s">
        <v>11</v>
      </c>
      <c r="C34" s="13">
        <v>2389274</v>
      </c>
      <c r="D34" s="17" t="s">
        <v>46</v>
      </c>
      <c r="E34" s="13" t="s">
        <v>15</v>
      </c>
      <c r="F34" s="13">
        <v>3</v>
      </c>
      <c r="G34" s="14">
        <v>2018</v>
      </c>
      <c r="H34" s="13">
        <v>2659.17</v>
      </c>
      <c r="I34" s="10">
        <f t="shared" si="2"/>
        <v>7977.51</v>
      </c>
      <c r="J34" s="10">
        <f t="shared" si="3"/>
        <v>9573.0120000000006</v>
      </c>
    </row>
    <row r="35" spans="1:10" ht="15.75" x14ac:dyDescent="0.25">
      <c r="A35" s="5">
        <v>28</v>
      </c>
      <c r="B35" s="5" t="s">
        <v>11</v>
      </c>
      <c r="C35" s="13">
        <v>2403851</v>
      </c>
      <c r="D35" s="17" t="s">
        <v>22</v>
      </c>
      <c r="E35" s="13" t="s">
        <v>15</v>
      </c>
      <c r="F35" s="13">
        <v>1080</v>
      </c>
      <c r="G35" s="14">
        <v>2019</v>
      </c>
      <c r="H35" s="13">
        <v>584.17999999999995</v>
      </c>
      <c r="I35" s="10">
        <f t="shared" si="2"/>
        <v>630914.39999999991</v>
      </c>
      <c r="J35" s="10">
        <f t="shared" si="3"/>
        <v>757097.27999999991</v>
      </c>
    </row>
    <row r="36" spans="1:10" ht="15.75" x14ac:dyDescent="0.25">
      <c r="A36" s="5">
        <v>29</v>
      </c>
      <c r="B36" s="5" t="s">
        <v>11</v>
      </c>
      <c r="C36" s="13">
        <v>1009236</v>
      </c>
      <c r="D36" s="17" t="s">
        <v>23</v>
      </c>
      <c r="E36" s="13" t="s">
        <v>15</v>
      </c>
      <c r="F36" s="13">
        <v>3</v>
      </c>
      <c r="G36" s="14">
        <v>2018</v>
      </c>
      <c r="H36" s="13">
        <v>476.48</v>
      </c>
      <c r="I36" s="10">
        <f t="shared" si="2"/>
        <v>1429.44</v>
      </c>
      <c r="J36" s="10">
        <f t="shared" si="3"/>
        <v>1715.328</v>
      </c>
    </row>
    <row r="37" spans="1:10" ht="15.75" x14ac:dyDescent="0.25">
      <c r="A37" s="4"/>
      <c r="B37" s="3"/>
      <c r="C37" s="3"/>
      <c r="D37" s="3"/>
      <c r="E37" s="3"/>
      <c r="F37" s="3"/>
      <c r="G37" s="3"/>
      <c r="H37" s="3"/>
      <c r="J37" s="15">
        <f>SUM(J8:J36)</f>
        <v>1767487.4519999998</v>
      </c>
    </row>
    <row r="38" spans="1:10" ht="15.75" x14ac:dyDescent="0.25">
      <c r="A38" s="1" t="s">
        <v>8</v>
      </c>
      <c r="B38" s="3"/>
      <c r="C38" s="3"/>
      <c r="D38" s="3"/>
      <c r="E38" s="3"/>
      <c r="F38" s="3"/>
      <c r="G38" s="3"/>
      <c r="H38" s="3"/>
    </row>
    <row r="39" spans="1:10" ht="15.75" x14ac:dyDescent="0.25">
      <c r="A39" s="2" t="s">
        <v>9</v>
      </c>
      <c r="B39" s="3"/>
      <c r="C39" s="3"/>
      <c r="D39" s="3"/>
      <c r="E39" s="3"/>
      <c r="F39" s="3"/>
      <c r="G39" s="3"/>
      <c r="H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2022-06-21T03:23:10Z</dcterms:modified>
</cp:coreProperties>
</file>