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<sst xmlns="http://schemas.openxmlformats.org/spreadsheetml/2006/main" count="72" uniqueCount="45">
  <si>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</si>
  <si>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</si>
  <si>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</si>
  <si>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</si>
  <si>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</si>
  <si>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</si>
  <si>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</si>
  <si>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</si>
  <si>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</si>
  <si>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</si>
  <si>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</si>
  <si>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</si>
  <si>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</si>
  <si>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</si>
  <si>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</si>
  <si>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</si>
  <si>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</si>
  <si>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</si>
  <si>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</si>
  <si>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</si>
  <si>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</si>
  <si>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</si>
  <si>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</si>
  <si>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</si>
  <si>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</si>
  <si>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</si>
  <si>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</si>
  <si>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</si>
  <si>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</si>
  <si>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</si>
  <si>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</si>
  <si>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</si>
  <si>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</si>
  <si>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124547</t>
  </si>
  <si>
    <t>Труба ЧШГ-200-6000,Тайтон, Н-лак,В-ц/пес</t>
  </si>
  <si>
    <t>ШТ</t>
  </si>
  <si>
    <t>124556</t>
  </si>
  <si>
    <t>Труба ЧШГ-300-6000,Тайтон, Н-лак,В-ц/пес</t>
  </si>
  <si>
    <t>124585</t>
  </si>
  <si>
    <t>Труба ЧШГ-Т-300-6000</t>
  </si>
  <si>
    <t>Труба ЧШГ-Т-1000-6000, Н-лак,В-ц/пес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</si>
  <si>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</si>
  <si>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</si>
  <si>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</si>
  <si>
    <t>Лот № 2022-07-08 - Трубы чугунные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</si>
</sst>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E10">
      <selection activeCell="O10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5" t="s">
        <v>0</v>
      </c>
      <c r="B4" s="51" t="s">
        <v>28</v>
      </c>
      <c r="C4" s="52"/>
      <c r="D4" s="52"/>
      <c r="E4" s="52"/>
      <c r="F4" s="52"/>
      <c r="G4" s="52"/>
      <c r="H4" s="52"/>
      <c r="I4" s="58" t="s">
        <v>24</v>
      </c>
      <c r="J4" s="48" t="s">
        <v>25</v>
      </c>
      <c r="K4" s="48" t="s">
        <v>30</v>
      </c>
      <c r="L4" s="46" t="s">
        <v>14</v>
      </c>
      <c r="M4" s="46" t="s">
        <v>15</v>
      </c>
      <c r="N4" s="66" t="s">
        <v>3</v>
      </c>
    </row>
    <row r="5" spans="1:14" s="3" customFormat="1" ht="25.5" customHeight="1">
      <c r="A5" s="56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51" t="s">
        <v>11</v>
      </c>
      <c r="H5" s="63"/>
      <c r="I5" s="59"/>
      <c r="J5" s="49"/>
      <c r="K5" s="49"/>
      <c r="L5" s="53"/>
      <c r="M5" s="53"/>
      <c r="N5" s="53"/>
    </row>
    <row r="6" spans="1:14" s="3" customFormat="1" ht="36.75" customHeight="1">
      <c r="A6" s="57"/>
      <c r="B6" s="47"/>
      <c r="C6" s="47"/>
      <c r="D6" s="47"/>
      <c r="E6" s="47"/>
      <c r="F6" s="47"/>
      <c r="G6" s="11" t="s">
        <v>4</v>
      </c>
      <c r="H6" s="11" t="s">
        <v>5</v>
      </c>
      <c r="I6" s="60"/>
      <c r="J6" s="50"/>
      <c r="K6" s="50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20003169</v>
      </c>
      <c r="C8" s="27" t="s">
        <v>33</v>
      </c>
      <c r="D8" s="28" t="s">
        <v>34</v>
      </c>
      <c r="E8" s="25" t="s">
        <v>35</v>
      </c>
      <c r="F8" s="41">
        <v>1</v>
      </c>
      <c r="G8" s="35" t="s">
        <v>32</v>
      </c>
      <c r="H8" s="29" t="s">
        <v>31</v>
      </c>
      <c r="I8" s="37">
        <v>18901.76</v>
      </c>
      <c r="J8" s="37">
        <f>ROUND(I8*F8,2)</f>
        <v>18901.76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20003170</v>
      </c>
      <c r="C9" s="27" t="s">
        <v>36</v>
      </c>
      <c r="D9" s="28" t="s">
        <v>37</v>
      </c>
      <c r="E9" s="25" t="s">
        <v>35</v>
      </c>
      <c r="F9" s="41">
        <v>12</v>
      </c>
      <c r="G9" s="35" t="s">
        <v>32</v>
      </c>
      <c r="H9" s="29" t="s">
        <v>31</v>
      </c>
      <c r="I9" s="37">
        <v>35936.87</v>
      </c>
      <c r="J9" s="37">
        <f aca="true" t="shared" si="0" ref="J9:J16">ROUND(I9*F9,2)</f>
        <v>431242.44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20009806</v>
      </c>
      <c r="C10" s="27" t="s">
        <v>38</v>
      </c>
      <c r="D10" s="28" t="s">
        <v>39</v>
      </c>
      <c r="E10" s="25" t="s">
        <v>35</v>
      </c>
      <c r="F10" s="41">
        <v>2</v>
      </c>
      <c r="G10" s="35" t="s">
        <v>32</v>
      </c>
      <c r="H10" s="29" t="s">
        <v>31</v>
      </c>
      <c r="I10" s="37">
        <v>25724.2</v>
      </c>
      <c r="J10" s="37">
        <f t="shared" si="0"/>
        <v>51448.4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20009583</v>
      </c>
      <c r="C11" s="27">
        <v>126501</v>
      </c>
      <c r="D11" s="28" t="s">
        <v>40</v>
      </c>
      <c r="E11" s="25" t="s">
        <v>35</v>
      </c>
      <c r="F11" s="41">
        <v>1</v>
      </c>
      <c r="G11" s="35" t="s">
        <v>32</v>
      </c>
      <c r="H11" s="29" t="s">
        <v>31</v>
      </c>
      <c r="I11" s="37">
        <v>237816.73</v>
      </c>
      <c r="J11" s="37">
        <f t="shared" si="0"/>
        <v>237816.73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20003168</v>
      </c>
      <c r="C12" s="27">
        <v>124546</v>
      </c>
      <c r="D12" s="28" t="s">
        <v>41</v>
      </c>
      <c r="E12" s="25" t="s">
        <v>35</v>
      </c>
      <c r="F12" s="41">
        <v>6</v>
      </c>
      <c r="G12" s="35" t="s">
        <v>32</v>
      </c>
      <c r="H12" s="29" t="s">
        <v>31</v>
      </c>
      <c r="I12" s="37">
        <v>17134.96</v>
      </c>
      <c r="J12" s="37">
        <f t="shared" si="0"/>
        <v>102809.76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20001435</v>
      </c>
      <c r="C13" s="27">
        <v>124646</v>
      </c>
      <c r="D13" s="28" t="s">
        <v>42</v>
      </c>
      <c r="E13" s="25" t="s">
        <v>35</v>
      </c>
      <c r="F13" s="41">
        <v>2</v>
      </c>
      <c r="G13" s="35" t="s">
        <v>32</v>
      </c>
      <c r="H13" s="29" t="s">
        <v>31</v>
      </c>
      <c r="I13" s="37">
        <v>30330.22</v>
      </c>
      <c r="J13" s="37">
        <f t="shared" si="0"/>
        <v>60660.44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20003170</v>
      </c>
      <c r="C14" s="27">
        <v>124556</v>
      </c>
      <c r="D14" s="28" t="s">
        <v>37</v>
      </c>
      <c r="E14" s="25" t="s">
        <v>35</v>
      </c>
      <c r="F14" s="41">
        <v>2</v>
      </c>
      <c r="G14" s="35" t="s">
        <v>32</v>
      </c>
      <c r="H14" s="29" t="s">
        <v>31</v>
      </c>
      <c r="I14" s="37">
        <v>36066.9</v>
      </c>
      <c r="J14" s="37">
        <f t="shared" si="0"/>
        <v>72133.8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20003181</v>
      </c>
      <c r="C15" s="27">
        <v>124555</v>
      </c>
      <c r="D15" s="28" t="s">
        <v>43</v>
      </c>
      <c r="E15" s="25" t="s">
        <v>35</v>
      </c>
      <c r="F15" s="41">
        <v>1</v>
      </c>
      <c r="G15" s="35" t="s">
        <v>32</v>
      </c>
      <c r="H15" s="29" t="s">
        <v>31</v>
      </c>
      <c r="I15" s="37">
        <v>82003.49</v>
      </c>
      <c r="J15" s="37">
        <f t="shared" si="0"/>
        <v>82003.49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20003170</v>
      </c>
      <c r="C16" s="27" t="s">
        <v>36</v>
      </c>
      <c r="D16" s="28" t="s">
        <v>37</v>
      </c>
      <c r="E16" s="25" t="s">
        <v>35</v>
      </c>
      <c r="F16" s="41">
        <v>6</v>
      </c>
      <c r="G16" s="35" t="s">
        <v>32</v>
      </c>
      <c r="H16" s="29" t="s">
        <v>31</v>
      </c>
      <c r="I16" s="37">
        <v>35936.87</v>
      </c>
      <c r="J16" s="37">
        <f t="shared" si="0"/>
        <v>215621.22</v>
      </c>
      <c r="K16" s="42"/>
      <c r="L16" s="36"/>
      <c r="M16" s="20"/>
      <c r="N16" s="9"/>
    </row>
    <row r="17" spans="1:14" s="4" customFormat="1" ht="16.5" customHeight="1">
      <c r="A17" s="24"/>
      <c r="B17" s="21"/>
      <c r="C17" s="21"/>
      <c r="D17" s="21"/>
      <c r="E17" s="21"/>
      <c r="F17" s="21"/>
      <c r="G17" s="23"/>
      <c r="H17" s="21"/>
      <c r="I17" s="30" t="s">
        <v>2</v>
      </c>
      <c r="J17" s="31">
        <f>SUM(J8:J16)</f>
        <v>1272638.04</v>
      </c>
      <c r="K17" s="33"/>
      <c r="L17" s="33"/>
      <c r="M17" s="33"/>
      <c r="N17" s="15" t="s">
        <v>17</v>
      </c>
    </row>
    <row r="18" spans="1:14" ht="25.5" customHeight="1">
      <c r="A18" s="51" t="s">
        <v>16</v>
      </c>
      <c r="B18" s="52"/>
      <c r="C18" s="52"/>
      <c r="D18" s="52"/>
      <c r="E18" s="52"/>
      <c r="F18" s="52"/>
      <c r="G18" s="52"/>
      <c r="H18" s="52"/>
      <c r="I18" s="22"/>
      <c r="J18" s="39">
        <f>ROUND(J17*1.2,2)</f>
        <v>1527165.65</v>
      </c>
      <c r="K18" s="43"/>
      <c r="L18" s="34"/>
      <c r="M18" s="34"/>
      <c r="N18" s="14" t="s">
        <v>27</v>
      </c>
    </row>
    <row r="19" spans="1:14" s="7" customFormat="1" ht="32.25" customHeight="1">
      <c r="A19" s="65" t="s">
        <v>1</v>
      </c>
      <c r="B19" s="65"/>
      <c r="C19" s="65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5.75" customHeight="1">
      <c r="A20" s="45" t="s">
        <v>6</v>
      </c>
      <c r="B20" s="45"/>
      <c r="C20" s="45"/>
      <c r="D20" s="45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45" t="s">
        <v>7</v>
      </c>
      <c r="B21" s="45"/>
      <c r="C21" s="45"/>
      <c r="D21" s="45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45" t="s">
        <v>29</v>
      </c>
      <c r="B22" s="45"/>
      <c r="C22" s="45"/>
      <c r="D22" s="45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5" ht="60" customHeight="1">
      <c r="A23" s="45" t="s">
        <v>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6"/>
    </row>
    <row r="24" spans="1:13" ht="28.5" customHeight="1">
      <c r="A24" s="64" t="s">
        <v>18</v>
      </c>
      <c r="B24" s="64"/>
      <c r="C24" s="64"/>
      <c r="D24" s="64"/>
      <c r="E24" s="64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61" t="s">
        <v>19</v>
      </c>
      <c r="B25" s="61" t="s">
        <v>20</v>
      </c>
      <c r="C25" s="61"/>
      <c r="D25" s="61"/>
      <c r="E25" s="61"/>
      <c r="F25" s="62" t="s">
        <v>21</v>
      </c>
      <c r="G25" s="62"/>
      <c r="H25" s="62"/>
      <c r="I25" s="19"/>
      <c r="J25" s="19"/>
      <c r="K25" s="19"/>
      <c r="L25" s="19"/>
      <c r="M25" s="19"/>
    </row>
    <row r="26" spans="4:14" ht="13.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5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2022-07-27T11:44:16Z</dcterms:modified>
  <cp:category/>
  <cp:version/>
  <cp:contentType/>
  <cp:contentStatus/>
</cp:coreProperties>
</file>