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<sst xmlns="http://schemas.openxmlformats.org/spreadsheetml/2006/main" count="43" uniqueCount="35">
  <si>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</si>
  <si>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</si>
  <si>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</si>
  <si>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</si>
  <si>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</si>
  <si>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</si>
  <si>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</si>
  <si>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</si>
  <si>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</si>
  <si>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</si>
  <si>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</si>
  <si>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</si>
  <si>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</si>
  <si>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</si>
  <si>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</si>
  <si>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</si>
  <si>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</si>
  <si>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</si>
  <si>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</si>
  <si>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</si>
  <si>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</si>
  <si>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</si>
  <si>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</si>
  <si>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</si>
  <si>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</si>
  <si>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</si>
  <si>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</si>
  <si>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</si>
  <si>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</si>
  <si>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</si>
  <si>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</si>
  <si>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2022-07-60 - Труба б-ш 457х45,24 TP347</t>
  </si>
  <si>
    <t>Труба б/ш 457х45,24 TP347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</si>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</sst>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C1">
      <selection activeCell="N1" sqref="N1:O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16.50390625" style="2" customWidth="1"/>
    <col min="11" max="11" width="12.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7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0" t="s">
        <v>13</v>
      </c>
    </row>
    <row r="4" spans="1:13" s="3" customFormat="1" ht="22.5" customHeight="1">
      <c r="A4" s="56" t="s">
        <v>0</v>
      </c>
      <c r="B4" s="45" t="s">
        <v>28</v>
      </c>
      <c r="C4" s="46"/>
      <c r="D4" s="46"/>
      <c r="E4" s="46"/>
      <c r="F4" s="46"/>
      <c r="G4" s="46"/>
      <c r="H4" s="46"/>
      <c r="I4" s="59" t="s">
        <v>24</v>
      </c>
      <c r="J4" s="42" t="s">
        <v>25</v>
      </c>
      <c r="K4" s="47" t="s">
        <v>14</v>
      </c>
      <c r="L4" s="47" t="s">
        <v>15</v>
      </c>
      <c r="M4" s="53" t="s">
        <v>3</v>
      </c>
    </row>
    <row r="5" spans="1:13" s="3" customFormat="1" ht="25.5" customHeight="1">
      <c r="A5" s="57"/>
      <c r="B5" s="47" t="s">
        <v>23</v>
      </c>
      <c r="C5" s="47" t="s">
        <v>26</v>
      </c>
      <c r="D5" s="47" t="s">
        <v>12</v>
      </c>
      <c r="E5" s="47" t="s">
        <v>9</v>
      </c>
      <c r="F5" s="47" t="s">
        <v>10</v>
      </c>
      <c r="G5" s="45" t="s">
        <v>11</v>
      </c>
      <c r="H5" s="64"/>
      <c r="I5" s="60"/>
      <c r="J5" s="43"/>
      <c r="K5" s="48"/>
      <c r="L5" s="48"/>
      <c r="M5" s="48"/>
    </row>
    <row r="6" spans="1:13" s="3" customFormat="1" ht="26.25" customHeight="1">
      <c r="A6" s="58"/>
      <c r="B6" s="49"/>
      <c r="C6" s="49"/>
      <c r="D6" s="49"/>
      <c r="E6" s="49"/>
      <c r="F6" s="49"/>
      <c r="G6" s="11" t="s">
        <v>4</v>
      </c>
      <c r="H6" s="11" t="s">
        <v>5</v>
      </c>
      <c r="I6" s="61"/>
      <c r="J6" s="44"/>
      <c r="K6" s="49"/>
      <c r="L6" s="49"/>
      <c r="M6" s="49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5">
        <v>1</v>
      </c>
      <c r="B8" s="27">
        <v>1458284</v>
      </c>
      <c r="C8" s="28">
        <v>1458284</v>
      </c>
      <c r="D8" s="29" t="s">
        <v>32</v>
      </c>
      <c r="E8" s="26" t="s">
        <v>33</v>
      </c>
      <c r="F8" s="41">
        <v>24.4</v>
      </c>
      <c r="G8" s="36" t="s">
        <v>30</v>
      </c>
      <c r="H8" s="30" t="s">
        <v>34</v>
      </c>
      <c r="I8" s="38">
        <v>922788.67</v>
      </c>
      <c r="J8" s="38">
        <f>ROUND(I8*F8,2)</f>
        <v>22516043.55</v>
      </c>
      <c r="K8" s="37"/>
      <c r="L8" s="20"/>
      <c r="M8" s="9"/>
    </row>
    <row r="9" spans="1:13" s="10" customFormat="1" ht="48.75" customHeight="1">
      <c r="A9" s="25">
        <v>2</v>
      </c>
      <c r="B9" s="27">
        <v>1458284</v>
      </c>
      <c r="C9" s="28">
        <v>1458284</v>
      </c>
      <c r="D9" s="29" t="s">
        <v>32</v>
      </c>
      <c r="E9" s="26" t="s">
        <v>33</v>
      </c>
      <c r="F9" s="41">
        <v>4.88</v>
      </c>
      <c r="G9" s="36" t="s">
        <v>30</v>
      </c>
      <c r="H9" s="30" t="s">
        <v>34</v>
      </c>
      <c r="I9" s="38">
        <v>922788.67</v>
      </c>
      <c r="J9" s="38">
        <f>ROUND(I9*F9,2)</f>
        <v>4503208.71</v>
      </c>
      <c r="K9" s="37"/>
      <c r="L9" s="20"/>
      <c r="M9" s="9"/>
    </row>
    <row r="10" spans="1:13" s="10" customFormat="1" ht="48.75" customHeight="1">
      <c r="A10" s="25">
        <v>3</v>
      </c>
      <c r="B10" s="27">
        <v>1458284</v>
      </c>
      <c r="C10" s="28">
        <v>1458284</v>
      </c>
      <c r="D10" s="29" t="s">
        <v>32</v>
      </c>
      <c r="E10" s="26" t="s">
        <v>33</v>
      </c>
      <c r="F10" s="41">
        <v>4.88</v>
      </c>
      <c r="G10" s="36" t="s">
        <v>30</v>
      </c>
      <c r="H10" s="30" t="s">
        <v>34</v>
      </c>
      <c r="I10" s="38">
        <v>922793.16</v>
      </c>
      <c r="J10" s="38">
        <f>ROUND(I10*F10,2)</f>
        <v>4503230.62</v>
      </c>
      <c r="K10" s="37"/>
      <c r="L10" s="20"/>
      <c r="M10" s="9"/>
    </row>
    <row r="11" spans="1:13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31" t="s">
        <v>2</v>
      </c>
      <c r="J11" s="32">
        <f>SUM(J8:J10)</f>
        <v>31522482.880000003</v>
      </c>
      <c r="K11" s="34"/>
      <c r="L11" s="34"/>
      <c r="M11" s="15" t="s">
        <v>17</v>
      </c>
    </row>
    <row r="12" spans="1:13" ht="25.5" customHeight="1">
      <c r="A12" s="45" t="s">
        <v>16</v>
      </c>
      <c r="B12" s="46"/>
      <c r="C12" s="46"/>
      <c r="D12" s="46"/>
      <c r="E12" s="46"/>
      <c r="F12" s="46"/>
      <c r="G12" s="46"/>
      <c r="H12" s="46"/>
      <c r="I12" s="23"/>
      <c r="J12" s="32">
        <f>J11*1.2</f>
        <v>37826979.456</v>
      </c>
      <c r="K12" s="35"/>
      <c r="L12" s="35"/>
      <c r="M12" s="14" t="s">
        <v>27</v>
      </c>
    </row>
    <row r="13" spans="1:13" s="7" customFormat="1" ht="32.25" customHeight="1">
      <c r="A13" s="52" t="s">
        <v>1</v>
      </c>
      <c r="B13" s="52"/>
      <c r="C13" s="52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 customHeight="1">
      <c r="A14" s="51" t="s">
        <v>6</v>
      </c>
      <c r="B14" s="51"/>
      <c r="C14" s="51"/>
      <c r="D14" s="51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1" t="s">
        <v>7</v>
      </c>
      <c r="B15" s="51"/>
      <c r="C15" s="51"/>
      <c r="D15" s="51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 customHeight="1">
      <c r="A16" s="51" t="s">
        <v>29</v>
      </c>
      <c r="B16" s="51"/>
      <c r="C16" s="51"/>
      <c r="D16" s="51"/>
      <c r="E16" s="33"/>
      <c r="F16" s="33"/>
      <c r="G16" s="33"/>
      <c r="H16" s="33"/>
      <c r="I16" s="33"/>
      <c r="J16" s="33"/>
      <c r="K16" s="33"/>
      <c r="L16" s="33"/>
      <c r="M16" s="33"/>
    </row>
    <row r="17" spans="1:14" ht="60" customHeight="1">
      <c r="A17" s="51" t="s">
        <v>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16"/>
    </row>
    <row r="18" spans="1:12" ht="28.5" customHeight="1">
      <c r="A18" s="50" t="s">
        <v>18</v>
      </c>
      <c r="B18" s="50"/>
      <c r="C18" s="50"/>
      <c r="D18" s="50"/>
      <c r="E18" s="50"/>
      <c r="F18" s="17"/>
      <c r="G18" s="18"/>
      <c r="H18" s="18"/>
      <c r="I18" s="19"/>
      <c r="J18" s="19"/>
      <c r="K18" s="19"/>
      <c r="L18" s="19"/>
    </row>
    <row r="19" spans="1:12" ht="28.5" customHeight="1">
      <c r="A19" s="62" t="s">
        <v>19</v>
      </c>
      <c r="B19" s="62" t="s">
        <v>20</v>
      </c>
      <c r="C19" s="62"/>
      <c r="D19" s="62"/>
      <c r="E19" s="62"/>
      <c r="F19" s="63" t="s">
        <v>21</v>
      </c>
      <c r="G19" s="63"/>
      <c r="H19" s="63"/>
      <c r="I19" s="19"/>
      <c r="J19" s="19"/>
      <c r="K19" s="19"/>
      <c r="L19" s="19"/>
    </row>
    <row r="20" spans="4:13" ht="13.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4">
    <mergeCell ref="A19:E19"/>
    <mergeCell ref="F19:H19"/>
    <mergeCell ref="F5:F6"/>
    <mergeCell ref="G5:H5"/>
    <mergeCell ref="C5:C6"/>
    <mergeCell ref="A12:H12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8:E18"/>
    <mergeCell ref="A17:M17"/>
    <mergeCell ref="A13:C13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2022-07-27T12:40:47Z</dcterms:modified>
  <cp:category/>
  <cp:version/>
  <cp:contentType/>
  <cp:contentStatus/>
</cp:coreProperties>
</file>