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 диска D\Отдел подготовки аналитических материалов по запасам\Лоты\2022\Третий квартал\Третий квартал\Лот 66.22 УСМТР\Приложение к объявлению о запросе цен лот 66.22 УСМТР\"/>
    </mc:Choice>
  </mc:AlternateContent>
  <bookViews>
    <workbookView xWindow="13890" yWindow="-30" windowWidth="14385" windowHeight="12750"/>
  </bookViews>
  <sheets>
    <sheet name="Лист1" sheetId="1" r:id="rId1"/>
  </sheets>
  <definedNames>
    <definedName name="_xlnm._FilterDatabase" localSheetId="0" hidden="1">Лист1!$A$2:$K$2</definedName>
  </definedNames>
  <calcPr calcId="152511"/>
</workbook>
</file>

<file path=xl/calcChain.xml><?xml version="1.0" encoding="utf-8"?>
<calcChain xmlns="http://schemas.openxmlformats.org/spreadsheetml/2006/main">
  <c r="J42" i="1" l="1"/>
  <c r="H42" i="1"/>
  <c r="J30" i="1"/>
  <c r="J31" i="1"/>
  <c r="J32" i="1"/>
  <c r="J33" i="1"/>
  <c r="J34" i="1"/>
  <c r="J35" i="1"/>
  <c r="J36" i="1"/>
  <c r="J37" i="1"/>
  <c r="J38" i="1"/>
  <c r="J39" i="1"/>
  <c r="J40" i="1"/>
  <c r="J41" i="1"/>
  <c r="J3" i="1"/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</calcChain>
</file>

<file path=xl/sharedStrings.xml><?xml version="1.0" encoding="utf-8"?>
<sst xmlns="http://schemas.openxmlformats.org/spreadsheetml/2006/main" count="169" uniqueCount="60">
  <si>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</si>
  <si>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</si>
  <si>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</si>
  <si>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</si>
  <si>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</si>
  <si>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</si>
  <si>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</si>
  <si>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</si>
  <si>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</si>
  <si>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</si>
  <si>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</si>
  <si>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</si>
  <si>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ШТ</t>
  </si>
  <si>
    <t>Итого</t>
  </si>
  <si>
    <t>1012751</t>
  </si>
  <si>
    <t>1025763</t>
  </si>
  <si>
    <t>1030117</t>
  </si>
  <si>
    <t>1048986</t>
  </si>
  <si>
    <t>1093021</t>
  </si>
  <si>
    <t>1174453</t>
  </si>
  <si>
    <t>1188221</t>
  </si>
  <si>
    <t>1190535</t>
  </si>
  <si>
    <t>1246959</t>
  </si>
  <si>
    <t>1248420</t>
  </si>
  <si>
    <t>1250882</t>
  </si>
  <si>
    <t>1261364</t>
  </si>
  <si>
    <t>1309646</t>
  </si>
  <si>
    <t>1327217</t>
  </si>
  <si>
    <t>1330292</t>
  </si>
  <si>
    <t>1331860</t>
  </si>
  <si>
    <t>1334535</t>
  </si>
  <si>
    <t>1335149</t>
  </si>
  <si>
    <t>1335597</t>
  </si>
  <si>
    <t>1335621</t>
  </si>
  <si>
    <t>1353554</t>
  </si>
  <si>
    <t>1687350</t>
  </si>
  <si>
    <t>Кран шаровой запорный ручной, фланцевый КШЗ-16 15х16</t>
  </si>
  <si>
    <t>Кран проходной шаровой фланцевый МА 39010 100х16 УХЛ</t>
  </si>
  <si>
    <t>Кран шаровой муфтовый проходной 11Б27п1 20х16</t>
  </si>
  <si>
    <t>Кран шаровой запорный проходной 11лс65п2 50х16</t>
  </si>
  <si>
    <t>Кран шаровой муфтовый З АР Д.006.016.10-03.Р 6х16</t>
  </si>
  <si>
    <t>Кран шаровой ПТ39163-080-01 11с41п1 80х16</t>
  </si>
  <si>
    <t>Кран шаровой 10с9пМ 80х16</t>
  </si>
  <si>
    <t>Кран шаровой КШ.Ф.025.016-01.00 25х16</t>
  </si>
  <si>
    <t>Кран шаровой ЯГТ 15М.016.00.00.У 15х16</t>
  </si>
  <si>
    <t>Кран шаровой КШ 25.16.3110 25х16 с ответными фланцами и крепежом</t>
  </si>
  <si>
    <t>Кран шаровой З АР Д-015-016-22-03-Р 15х16 с фланцами и крепежом</t>
  </si>
  <si>
    <t>Кран шаровой стальной фланцевый Danfoss JIP-FF 065N0310 25х40</t>
  </si>
  <si>
    <t>Кран шаровой ЯГТ 80МТ.016.00.00.У 80х16</t>
  </si>
  <si>
    <t>Кран шаровой фланцевый З АР Д.025.016.22-00.Р 25х16 с ответными фланцами и крепежом</t>
  </si>
  <si>
    <t>Кран шаровой 10с9пМ 25х16</t>
  </si>
  <si>
    <t>Кран шаровой муфтовый З АР Т.015.016.10-02.Р 15х16 трехходовой</t>
  </si>
  <si>
    <t>Кран шаровой стальной фланцевый JIP-FF 065N4286 80х25</t>
  </si>
  <si>
    <t>Кран шаровой стальной Danfoss JiP-FF 50х40 p/n 065N0325</t>
  </si>
  <si>
    <t>Кран шаровый полнопроходной стальной Genebre арт.201405 3/4"х63</t>
  </si>
  <si>
    <t>Кран шаровый полнопроходной стальной Genebre арт.201408 11/2"х63</t>
  </si>
  <si>
    <t>Кран шаровой ФБ39.030.020 20х16 проходной муфтовый</t>
  </si>
  <si>
    <t>Кран шаровой фланцевый Tyco 50х40 ASTM A216 WCC AFB050H10FA3L00 с пневмоприводом PremiAir 009</t>
  </si>
  <si>
    <t>КМП</t>
  </si>
  <si>
    <t>Лот 66.22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</si>
</sst>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color rgb="FF404040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/>
    <xf numFmtId="0" fontId="4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6" fillId="0" borderId="0" xfId="1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/>
    <xf numFmtId="14" fontId="4" fillId="0" borderId="1" xfId="0" applyNumberFormat="1" applyFont="1" applyBorder="1"/>
    <xf numFmtId="4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wrapText="1"/>
    </xf>
    <xf numFmtId="0" fontId="0" fillId="0" borderId="1" xfId="0" applyFill="1" applyBorder="1"/>
    <xf numFmtId="0" fontId="4" fillId="0" borderId="1" xfId="0" applyFont="1" applyFill="1" applyBorder="1"/>
    <xf numFmtId="164" fontId="4" fillId="0" borderId="1" xfId="0" applyNumberFormat="1" applyFont="1" applyFill="1" applyBorder="1"/>
    <xf numFmtId="0" fontId="5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/>
    <xf numFmtId="0" fontId="4" fillId="0" borderId="3" xfId="0" applyFont="1" applyFill="1" applyBorder="1" applyAlignment="1">
      <alignment horizontal="left" vertical="center" wrapText="1"/>
    </xf>
    <xf numFmtId="49" fontId="7" fillId="0" borderId="1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zoomScale="90" zoomScaleNormal="100" zoomScaleSheetLayoutView="90" workbookViewId="0">
      <selection activeCell="C12" sqref="C12"/>
    </sheetView>
  </sheetViews>
  <sheetFormatPr defaultRowHeight="15" x14ac:dyDescent="0.25"/>
  <cols>
    <col min="1" max="1" width="9.140625" style="1"/>
    <col min="2" max="2" width="15.42578125" style="1" customWidth="1"/>
    <col min="3" max="3" width="76.5703125" style="2" customWidth="1"/>
    <col min="4" max="4" width="11.5703125" style="1" hidden="1" customWidth="1"/>
    <col min="5" max="5" width="10.85546875" style="1" hidden="1" customWidth="1"/>
    <col min="6" max="6" width="11" style="1" customWidth="1"/>
    <col min="7" max="7" width="12.42578125" style="1" customWidth="1"/>
    <col min="8" max="8" width="18.7109375" style="1" customWidth="1"/>
    <col min="9" max="9" width="15.85546875" style="1" customWidth="1"/>
    <col min="10" max="10" width="18.7109375" style="1" customWidth="1"/>
    <col min="11" max="11" width="22.7109375" style="1" customWidth="1"/>
    <col min="12" max="12" width="14.85546875" style="1" customWidth="1"/>
    <col min="13" max="13" width="13.28515625" style="1" customWidth="1"/>
    <col min="14" max="16384" width="9.140625" style="1"/>
  </cols>
  <sheetData>
    <row r="1" spans="1:12" ht="18.75" x14ac:dyDescent="0.3">
      <c r="A1" s="3"/>
      <c r="B1" s="6" t="s">
        <v>59</v>
      </c>
      <c r="C1" s="7"/>
      <c r="D1" s="3"/>
      <c r="E1" s="3"/>
      <c r="F1" s="3"/>
      <c r="G1" s="3"/>
      <c r="H1" s="3"/>
      <c r="I1" s="3"/>
      <c r="J1" s="3"/>
      <c r="K1" s="3"/>
    </row>
    <row r="2" spans="1:12" ht="20.25" x14ac:dyDescent="0.25">
      <c r="A2" s="4" t="s">
        <v>11</v>
      </c>
      <c r="B2" s="8" t="s">
        <v>0</v>
      </c>
      <c r="C2" s="9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8" t="s">
        <v>7</v>
      </c>
      <c r="I2" s="18" t="s">
        <v>6</v>
      </c>
      <c r="J2" s="8" t="s">
        <v>8</v>
      </c>
      <c r="K2" s="8" t="s">
        <v>9</v>
      </c>
    </row>
    <row r="3" spans="1:12" ht="20.25" x14ac:dyDescent="0.3">
      <c r="A3" s="19">
        <v>1</v>
      </c>
      <c r="B3" s="14" t="s">
        <v>14</v>
      </c>
      <c r="C3" s="14" t="s">
        <v>36</v>
      </c>
      <c r="D3" s="20"/>
      <c r="E3" s="8"/>
      <c r="F3" s="5" t="s">
        <v>10</v>
      </c>
      <c r="G3" s="23" t="s">
        <v>12</v>
      </c>
      <c r="H3" s="11">
        <v>1</v>
      </c>
      <c r="I3" s="11">
        <v>2289.61</v>
      </c>
      <c r="J3" s="11">
        <f>H3*I3</f>
        <v>2289.61</v>
      </c>
      <c r="K3" s="12">
        <v>41000</v>
      </c>
      <c r="L3" s="10"/>
    </row>
    <row r="4" spans="1:12" ht="20.25" x14ac:dyDescent="0.3">
      <c r="A4" s="19">
        <v>2</v>
      </c>
      <c r="B4" s="14" t="s">
        <v>14</v>
      </c>
      <c r="C4" s="14" t="s">
        <v>36</v>
      </c>
      <c r="D4" s="20"/>
      <c r="E4" s="8"/>
      <c r="F4" s="5" t="s">
        <v>10</v>
      </c>
      <c r="G4" s="23" t="s">
        <v>12</v>
      </c>
      <c r="H4" s="11">
        <v>3</v>
      </c>
      <c r="I4" s="11">
        <v>2289.61</v>
      </c>
      <c r="J4" s="11">
        <f t="shared" ref="J4:J41" si="0">H4*I4</f>
        <v>6868.83</v>
      </c>
      <c r="K4" s="12">
        <v>41000</v>
      </c>
    </row>
    <row r="5" spans="1:12" ht="20.25" x14ac:dyDescent="0.3">
      <c r="A5" s="19">
        <v>3</v>
      </c>
      <c r="B5" s="14" t="s">
        <v>15</v>
      </c>
      <c r="C5" s="14" t="s">
        <v>37</v>
      </c>
      <c r="D5" s="20"/>
      <c r="E5" s="8"/>
      <c r="F5" s="5" t="s">
        <v>10</v>
      </c>
      <c r="G5" s="23" t="s">
        <v>12</v>
      </c>
      <c r="H5" s="11">
        <v>1</v>
      </c>
      <c r="I5" s="11">
        <v>3611.48</v>
      </c>
      <c r="J5" s="11">
        <f t="shared" si="0"/>
        <v>3611.48</v>
      </c>
      <c r="K5" s="12">
        <v>41851</v>
      </c>
    </row>
    <row r="6" spans="1:12" ht="20.25" x14ac:dyDescent="0.3">
      <c r="A6" s="19">
        <v>4</v>
      </c>
      <c r="B6" s="14" t="s">
        <v>16</v>
      </c>
      <c r="C6" s="14" t="s">
        <v>38</v>
      </c>
      <c r="D6" s="20"/>
      <c r="E6" s="8"/>
      <c r="F6" s="5" t="s">
        <v>10</v>
      </c>
      <c r="G6" s="23" t="s">
        <v>12</v>
      </c>
      <c r="H6" s="11">
        <v>1</v>
      </c>
      <c r="I6" s="11">
        <v>220.22</v>
      </c>
      <c r="J6" s="11">
        <f t="shared" si="0"/>
        <v>220.22</v>
      </c>
      <c r="K6" s="12">
        <v>41000</v>
      </c>
    </row>
    <row r="7" spans="1:12" ht="20.25" x14ac:dyDescent="0.3">
      <c r="A7" s="19">
        <v>5</v>
      </c>
      <c r="B7" s="14" t="s">
        <v>17</v>
      </c>
      <c r="C7" s="14" t="s">
        <v>39</v>
      </c>
      <c r="D7" s="20"/>
      <c r="E7" s="8"/>
      <c r="F7" s="5" t="s">
        <v>10</v>
      </c>
      <c r="G7" s="23" t="s">
        <v>12</v>
      </c>
      <c r="H7" s="11">
        <v>3</v>
      </c>
      <c r="I7" s="11">
        <v>4700.72</v>
      </c>
      <c r="J7" s="11">
        <f t="shared" si="0"/>
        <v>14102.16</v>
      </c>
      <c r="K7" s="12">
        <v>41000</v>
      </c>
    </row>
    <row r="8" spans="1:12" ht="20.25" x14ac:dyDescent="0.3">
      <c r="A8" s="19">
        <v>6</v>
      </c>
      <c r="B8" s="14" t="s">
        <v>17</v>
      </c>
      <c r="C8" s="14" t="s">
        <v>39</v>
      </c>
      <c r="D8" s="20"/>
      <c r="E8" s="8"/>
      <c r="F8" s="5" t="s">
        <v>10</v>
      </c>
      <c r="G8" s="23" t="s">
        <v>12</v>
      </c>
      <c r="H8" s="11">
        <v>1</v>
      </c>
      <c r="I8" s="11">
        <v>4700.72</v>
      </c>
      <c r="J8" s="11">
        <f t="shared" si="0"/>
        <v>4700.72</v>
      </c>
      <c r="K8" s="12">
        <v>41000</v>
      </c>
    </row>
    <row r="9" spans="1:12" ht="20.25" x14ac:dyDescent="0.3">
      <c r="A9" s="19">
        <v>7</v>
      </c>
      <c r="B9" s="14" t="s">
        <v>18</v>
      </c>
      <c r="C9" s="14" t="s">
        <v>40</v>
      </c>
      <c r="D9" s="20"/>
      <c r="E9" s="8"/>
      <c r="F9" s="5" t="s">
        <v>10</v>
      </c>
      <c r="G9" s="23" t="s">
        <v>12</v>
      </c>
      <c r="H9" s="11">
        <v>1</v>
      </c>
      <c r="I9" s="11">
        <v>2727.96</v>
      </c>
      <c r="J9" s="11">
        <f t="shared" si="0"/>
        <v>2727.96</v>
      </c>
      <c r="K9" s="12">
        <v>41851</v>
      </c>
    </row>
    <row r="10" spans="1:12" ht="20.25" x14ac:dyDescent="0.3">
      <c r="A10" s="19">
        <v>8</v>
      </c>
      <c r="B10" s="14" t="s">
        <v>19</v>
      </c>
      <c r="C10" s="14" t="s">
        <v>41</v>
      </c>
      <c r="D10" s="20"/>
      <c r="E10" s="8"/>
      <c r="F10" s="5" t="s">
        <v>10</v>
      </c>
      <c r="G10" s="23" t="s">
        <v>12</v>
      </c>
      <c r="H10" s="11">
        <v>2</v>
      </c>
      <c r="I10" s="11">
        <v>2624.74</v>
      </c>
      <c r="J10" s="11">
        <f t="shared" si="0"/>
        <v>5249.48</v>
      </c>
      <c r="K10" s="12">
        <v>41750</v>
      </c>
    </row>
    <row r="11" spans="1:12" ht="20.25" x14ac:dyDescent="0.3">
      <c r="A11" s="19">
        <v>9</v>
      </c>
      <c r="B11" s="14" t="s">
        <v>20</v>
      </c>
      <c r="C11" s="14" t="s">
        <v>42</v>
      </c>
      <c r="D11" s="20"/>
      <c r="E11" s="8"/>
      <c r="F11" s="5" t="s">
        <v>10</v>
      </c>
      <c r="G11" s="23" t="s">
        <v>12</v>
      </c>
      <c r="H11" s="11">
        <v>20</v>
      </c>
      <c r="I11" s="11">
        <v>4033.9</v>
      </c>
      <c r="J11" s="11">
        <f t="shared" si="0"/>
        <v>80678</v>
      </c>
      <c r="K11" s="12">
        <v>41143</v>
      </c>
    </row>
    <row r="12" spans="1:12" ht="20.25" x14ac:dyDescent="0.3">
      <c r="A12" s="19">
        <v>10</v>
      </c>
      <c r="B12" s="14" t="s">
        <v>20</v>
      </c>
      <c r="C12" s="14" t="s">
        <v>42</v>
      </c>
      <c r="D12" s="20"/>
      <c r="E12" s="8"/>
      <c r="F12" s="5" t="s">
        <v>10</v>
      </c>
      <c r="G12" s="23" t="s">
        <v>12</v>
      </c>
      <c r="H12" s="11">
        <v>9</v>
      </c>
      <c r="I12" s="11">
        <v>4033.9</v>
      </c>
      <c r="J12" s="11">
        <f t="shared" si="0"/>
        <v>36305.1</v>
      </c>
      <c r="K12" s="12">
        <v>41143</v>
      </c>
    </row>
    <row r="13" spans="1:12" ht="20.25" x14ac:dyDescent="0.3">
      <c r="A13" s="19">
        <v>11</v>
      </c>
      <c r="B13" s="14" t="s">
        <v>21</v>
      </c>
      <c r="C13" s="14" t="s">
        <v>43</v>
      </c>
      <c r="D13" s="20"/>
      <c r="E13" s="8"/>
      <c r="F13" s="5" t="s">
        <v>10</v>
      </c>
      <c r="G13" s="23" t="s">
        <v>12</v>
      </c>
      <c r="H13" s="11">
        <v>1</v>
      </c>
      <c r="I13" s="11">
        <v>8156.26</v>
      </c>
      <c r="J13" s="11">
        <f t="shared" si="0"/>
        <v>8156.26</v>
      </c>
      <c r="K13" s="12">
        <v>41590</v>
      </c>
    </row>
    <row r="14" spans="1:12" ht="20.25" x14ac:dyDescent="0.3">
      <c r="A14" s="19">
        <v>12</v>
      </c>
      <c r="B14" s="14" t="s">
        <v>22</v>
      </c>
      <c r="C14" s="14" t="s">
        <v>44</v>
      </c>
      <c r="D14" s="20"/>
      <c r="E14" s="8"/>
      <c r="F14" s="5" t="s">
        <v>10</v>
      </c>
      <c r="G14" s="23" t="s">
        <v>12</v>
      </c>
      <c r="H14" s="11">
        <v>1</v>
      </c>
      <c r="I14" s="11">
        <v>1271.19</v>
      </c>
      <c r="J14" s="11">
        <f t="shared" si="0"/>
        <v>1271.19</v>
      </c>
      <c r="K14" s="12">
        <v>40787</v>
      </c>
    </row>
    <row r="15" spans="1:12" ht="37.5" x14ac:dyDescent="0.3">
      <c r="A15" s="19">
        <v>13</v>
      </c>
      <c r="B15" s="14" t="s">
        <v>23</v>
      </c>
      <c r="C15" s="14" t="s">
        <v>45</v>
      </c>
      <c r="D15" s="20"/>
      <c r="E15" s="8"/>
      <c r="F15" s="5" t="s">
        <v>10</v>
      </c>
      <c r="G15" s="23" t="s">
        <v>58</v>
      </c>
      <c r="H15" s="11">
        <v>6</v>
      </c>
      <c r="I15" s="11">
        <v>2436.87</v>
      </c>
      <c r="J15" s="11">
        <f t="shared" si="0"/>
        <v>14621.22</v>
      </c>
      <c r="K15" s="12">
        <v>41717</v>
      </c>
    </row>
    <row r="16" spans="1:12" ht="37.5" x14ac:dyDescent="0.3">
      <c r="A16" s="19">
        <v>14</v>
      </c>
      <c r="B16" s="14" t="s">
        <v>23</v>
      </c>
      <c r="C16" s="14" t="s">
        <v>45</v>
      </c>
      <c r="D16" s="20"/>
      <c r="E16" s="8"/>
      <c r="F16" s="5" t="s">
        <v>10</v>
      </c>
      <c r="G16" s="23" t="s">
        <v>58</v>
      </c>
      <c r="H16" s="11">
        <v>7</v>
      </c>
      <c r="I16" s="11">
        <v>2436.87</v>
      </c>
      <c r="J16" s="11">
        <f t="shared" si="0"/>
        <v>17058.09</v>
      </c>
      <c r="K16" s="12">
        <v>41717</v>
      </c>
    </row>
    <row r="17" spans="1:11" ht="37.5" x14ac:dyDescent="0.3">
      <c r="A17" s="19">
        <v>15</v>
      </c>
      <c r="B17" s="14" t="s">
        <v>23</v>
      </c>
      <c r="C17" s="14" t="s">
        <v>45</v>
      </c>
      <c r="D17" s="20"/>
      <c r="E17" s="8"/>
      <c r="F17" s="5" t="s">
        <v>10</v>
      </c>
      <c r="G17" s="23" t="s">
        <v>58</v>
      </c>
      <c r="H17" s="11">
        <v>1</v>
      </c>
      <c r="I17" s="11">
        <v>2436.87</v>
      </c>
      <c r="J17" s="11">
        <f t="shared" si="0"/>
        <v>2436.87</v>
      </c>
      <c r="K17" s="12">
        <v>41717</v>
      </c>
    </row>
    <row r="18" spans="1:11" ht="37.5" x14ac:dyDescent="0.3">
      <c r="A18" s="19">
        <v>16</v>
      </c>
      <c r="B18" s="14" t="s">
        <v>23</v>
      </c>
      <c r="C18" s="14" t="s">
        <v>45</v>
      </c>
      <c r="D18" s="20"/>
      <c r="E18" s="8"/>
      <c r="F18" s="5" t="s">
        <v>10</v>
      </c>
      <c r="G18" s="23" t="s">
        <v>58</v>
      </c>
      <c r="H18" s="11">
        <v>1</v>
      </c>
      <c r="I18" s="11">
        <v>2436.87</v>
      </c>
      <c r="J18" s="11">
        <f t="shared" si="0"/>
        <v>2436.87</v>
      </c>
      <c r="K18" s="12">
        <v>41717</v>
      </c>
    </row>
    <row r="19" spans="1:11" ht="37.5" x14ac:dyDescent="0.3">
      <c r="A19" s="19">
        <v>17</v>
      </c>
      <c r="B19" s="14" t="s">
        <v>23</v>
      </c>
      <c r="C19" s="14" t="s">
        <v>45</v>
      </c>
      <c r="D19" s="20"/>
      <c r="E19" s="8"/>
      <c r="F19" s="5" t="s">
        <v>10</v>
      </c>
      <c r="G19" s="23" t="s">
        <v>58</v>
      </c>
      <c r="H19" s="11">
        <v>8</v>
      </c>
      <c r="I19" s="11">
        <v>3156.6</v>
      </c>
      <c r="J19" s="11">
        <f t="shared" si="0"/>
        <v>25252.799999999999</v>
      </c>
      <c r="K19" s="12">
        <v>41527</v>
      </c>
    </row>
    <row r="20" spans="1:11" ht="37.5" x14ac:dyDescent="0.3">
      <c r="A20" s="19">
        <v>18</v>
      </c>
      <c r="B20" s="14" t="s">
        <v>23</v>
      </c>
      <c r="C20" s="14" t="s">
        <v>45</v>
      </c>
      <c r="D20" s="20"/>
      <c r="E20" s="8"/>
      <c r="F20" s="5" t="s">
        <v>10</v>
      </c>
      <c r="G20" s="23" t="s">
        <v>58</v>
      </c>
      <c r="H20" s="11">
        <v>18</v>
      </c>
      <c r="I20" s="11">
        <v>3156.6</v>
      </c>
      <c r="J20" s="11">
        <f t="shared" si="0"/>
        <v>56818.799999999996</v>
      </c>
      <c r="K20" s="12">
        <v>41527</v>
      </c>
    </row>
    <row r="21" spans="1:11" ht="37.5" x14ac:dyDescent="0.3">
      <c r="A21" s="19">
        <v>19</v>
      </c>
      <c r="B21" s="14" t="s">
        <v>23</v>
      </c>
      <c r="C21" s="14" t="s">
        <v>45</v>
      </c>
      <c r="D21" s="20"/>
      <c r="E21" s="8"/>
      <c r="F21" s="5" t="s">
        <v>10</v>
      </c>
      <c r="G21" s="23" t="s">
        <v>58</v>
      </c>
      <c r="H21" s="11">
        <v>161</v>
      </c>
      <c r="I21" s="11">
        <v>4172.6000000000004</v>
      </c>
      <c r="J21" s="11">
        <f t="shared" si="0"/>
        <v>671788.60000000009</v>
      </c>
      <c r="K21" s="12">
        <v>41606</v>
      </c>
    </row>
    <row r="22" spans="1:11" ht="37.5" x14ac:dyDescent="0.3">
      <c r="A22" s="19">
        <v>20</v>
      </c>
      <c r="B22" s="14" t="s">
        <v>23</v>
      </c>
      <c r="C22" s="14" t="s">
        <v>45</v>
      </c>
      <c r="D22" s="20"/>
      <c r="E22" s="8"/>
      <c r="F22" s="5" t="s">
        <v>10</v>
      </c>
      <c r="G22" s="23" t="s">
        <v>58</v>
      </c>
      <c r="H22" s="11">
        <v>17</v>
      </c>
      <c r="I22" s="11">
        <v>4147.24</v>
      </c>
      <c r="J22" s="11">
        <f t="shared" si="0"/>
        <v>70503.08</v>
      </c>
      <c r="K22" s="12">
        <v>41606</v>
      </c>
    </row>
    <row r="23" spans="1:11" ht="37.5" x14ac:dyDescent="0.3">
      <c r="A23" s="19">
        <v>21</v>
      </c>
      <c r="B23" s="14" t="s">
        <v>23</v>
      </c>
      <c r="C23" s="14" t="s">
        <v>45</v>
      </c>
      <c r="D23" s="20"/>
      <c r="E23" s="8"/>
      <c r="F23" s="5" t="s">
        <v>10</v>
      </c>
      <c r="G23" s="23" t="s">
        <v>58</v>
      </c>
      <c r="H23" s="11">
        <v>99</v>
      </c>
      <c r="I23" s="11">
        <v>4147.24</v>
      </c>
      <c r="J23" s="11">
        <f t="shared" si="0"/>
        <v>410576.75999999995</v>
      </c>
      <c r="K23" s="12">
        <v>41606</v>
      </c>
    </row>
    <row r="24" spans="1:11" ht="37.5" x14ac:dyDescent="0.3">
      <c r="A24" s="19">
        <v>22</v>
      </c>
      <c r="B24" s="14" t="s">
        <v>23</v>
      </c>
      <c r="C24" s="14" t="s">
        <v>45</v>
      </c>
      <c r="D24" s="20"/>
      <c r="E24" s="8"/>
      <c r="F24" s="5" t="s">
        <v>10</v>
      </c>
      <c r="G24" s="23" t="s">
        <v>58</v>
      </c>
      <c r="H24" s="11">
        <v>9</v>
      </c>
      <c r="I24" s="11">
        <v>4147.24</v>
      </c>
      <c r="J24" s="11">
        <f t="shared" si="0"/>
        <v>37325.159999999996</v>
      </c>
      <c r="K24" s="12">
        <v>41606</v>
      </c>
    </row>
    <row r="25" spans="1:11" ht="37.5" x14ac:dyDescent="0.3">
      <c r="A25" s="19">
        <v>23</v>
      </c>
      <c r="B25" s="14" t="s">
        <v>23</v>
      </c>
      <c r="C25" s="14" t="s">
        <v>45</v>
      </c>
      <c r="D25" s="20"/>
      <c r="E25" s="8"/>
      <c r="F25" s="5" t="s">
        <v>10</v>
      </c>
      <c r="G25" s="23" t="s">
        <v>58</v>
      </c>
      <c r="H25" s="11">
        <v>6</v>
      </c>
      <c r="I25" s="11">
        <v>3156.6</v>
      </c>
      <c r="J25" s="11">
        <f t="shared" si="0"/>
        <v>18939.599999999999</v>
      </c>
      <c r="K25" s="12">
        <v>41955</v>
      </c>
    </row>
    <row r="26" spans="1:11" ht="37.5" x14ac:dyDescent="0.3">
      <c r="A26" s="19">
        <v>24</v>
      </c>
      <c r="B26" s="14" t="s">
        <v>24</v>
      </c>
      <c r="C26" s="14" t="s">
        <v>46</v>
      </c>
      <c r="D26" s="20"/>
      <c r="E26" s="8"/>
      <c r="F26" s="5" t="s">
        <v>10</v>
      </c>
      <c r="G26" s="23" t="s">
        <v>58</v>
      </c>
      <c r="H26" s="11">
        <v>2</v>
      </c>
      <c r="I26" s="11">
        <v>2289.61</v>
      </c>
      <c r="J26" s="11">
        <f t="shared" si="0"/>
        <v>4579.22</v>
      </c>
      <c r="K26" s="12">
        <v>41000</v>
      </c>
    </row>
    <row r="27" spans="1:11" ht="37.5" x14ac:dyDescent="0.3">
      <c r="A27" s="19">
        <v>25</v>
      </c>
      <c r="B27" s="14" t="s">
        <v>25</v>
      </c>
      <c r="C27" s="14" t="s">
        <v>47</v>
      </c>
      <c r="D27" s="20"/>
      <c r="E27" s="8"/>
      <c r="F27" s="5" t="s">
        <v>10</v>
      </c>
      <c r="G27" s="23" t="s">
        <v>12</v>
      </c>
      <c r="H27" s="11">
        <v>8</v>
      </c>
      <c r="I27" s="11">
        <v>2102.6999999999998</v>
      </c>
      <c r="J27" s="11">
        <f t="shared" si="0"/>
        <v>16821.599999999999</v>
      </c>
      <c r="K27" s="12">
        <v>42978</v>
      </c>
    </row>
    <row r="28" spans="1:11" ht="20.25" x14ac:dyDescent="0.3">
      <c r="A28" s="19">
        <v>26</v>
      </c>
      <c r="B28" s="14" t="s">
        <v>26</v>
      </c>
      <c r="C28" s="14" t="s">
        <v>48</v>
      </c>
      <c r="D28" s="20"/>
      <c r="E28" s="8"/>
      <c r="F28" s="5" t="s">
        <v>10</v>
      </c>
      <c r="G28" s="23" t="s">
        <v>12</v>
      </c>
      <c r="H28" s="11">
        <v>4</v>
      </c>
      <c r="I28" s="11">
        <v>8474.58</v>
      </c>
      <c r="J28" s="11">
        <f t="shared" si="0"/>
        <v>33898.32</v>
      </c>
      <c r="K28" s="12">
        <v>40297</v>
      </c>
    </row>
    <row r="29" spans="1:11" ht="37.5" x14ac:dyDescent="0.3">
      <c r="A29" s="19">
        <v>27</v>
      </c>
      <c r="B29" s="14" t="s">
        <v>27</v>
      </c>
      <c r="C29" s="14" t="s">
        <v>49</v>
      </c>
      <c r="D29" s="20"/>
      <c r="E29" s="8"/>
      <c r="F29" s="5" t="s">
        <v>10</v>
      </c>
      <c r="G29" s="23" t="s">
        <v>58</v>
      </c>
      <c r="H29" s="11">
        <v>4</v>
      </c>
      <c r="I29" s="11">
        <v>3156.6</v>
      </c>
      <c r="J29" s="11">
        <f t="shared" si="0"/>
        <v>12626.4</v>
      </c>
      <c r="K29" s="12">
        <v>42355</v>
      </c>
    </row>
    <row r="30" spans="1:11" ht="18.75" x14ac:dyDescent="0.3">
      <c r="A30" s="19">
        <v>28</v>
      </c>
      <c r="B30" s="14" t="s">
        <v>28</v>
      </c>
      <c r="C30" s="14" t="s">
        <v>50</v>
      </c>
      <c r="D30" s="21"/>
      <c r="E30" s="16"/>
      <c r="F30" s="5" t="s">
        <v>10</v>
      </c>
      <c r="G30" s="23" t="s">
        <v>12</v>
      </c>
      <c r="H30" s="11">
        <v>6</v>
      </c>
      <c r="I30" s="11">
        <v>3490.04</v>
      </c>
      <c r="J30" s="11">
        <f t="shared" si="0"/>
        <v>20940.239999999998</v>
      </c>
      <c r="K30" s="12">
        <v>41143</v>
      </c>
    </row>
    <row r="31" spans="1:11" ht="37.5" x14ac:dyDescent="0.3">
      <c r="A31" s="19">
        <v>29</v>
      </c>
      <c r="B31" s="14" t="s">
        <v>29</v>
      </c>
      <c r="C31" s="14" t="s">
        <v>51</v>
      </c>
      <c r="F31" s="5" t="s">
        <v>10</v>
      </c>
      <c r="G31" s="23" t="s">
        <v>12</v>
      </c>
      <c r="H31" s="11">
        <v>6</v>
      </c>
      <c r="I31" s="11">
        <v>306.29000000000002</v>
      </c>
      <c r="J31" s="11">
        <f t="shared" si="0"/>
        <v>1837.7400000000002</v>
      </c>
      <c r="K31" s="12">
        <v>42355</v>
      </c>
    </row>
    <row r="32" spans="1:11" ht="37.5" x14ac:dyDescent="0.3">
      <c r="A32" s="19">
        <v>30</v>
      </c>
      <c r="B32" s="14" t="s">
        <v>29</v>
      </c>
      <c r="C32" s="14" t="s">
        <v>51</v>
      </c>
      <c r="F32" s="5" t="s">
        <v>10</v>
      </c>
      <c r="G32" s="23" t="s">
        <v>12</v>
      </c>
      <c r="H32" s="11">
        <v>4</v>
      </c>
      <c r="I32" s="11">
        <v>306.29000000000002</v>
      </c>
      <c r="J32" s="11">
        <f t="shared" si="0"/>
        <v>1225.1600000000001</v>
      </c>
      <c r="K32" s="12">
        <v>42516</v>
      </c>
    </row>
    <row r="33" spans="1:11" ht="18.75" x14ac:dyDescent="0.3">
      <c r="A33" s="19">
        <v>31</v>
      </c>
      <c r="B33" s="14" t="s">
        <v>30</v>
      </c>
      <c r="C33" s="14" t="s">
        <v>52</v>
      </c>
      <c r="F33" s="5" t="s">
        <v>10</v>
      </c>
      <c r="G33" s="23" t="s">
        <v>12</v>
      </c>
      <c r="H33" s="11">
        <v>6</v>
      </c>
      <c r="I33" s="11">
        <v>5763.11</v>
      </c>
      <c r="J33" s="11">
        <f t="shared" si="0"/>
        <v>34578.659999999996</v>
      </c>
      <c r="K33" s="12">
        <v>40632</v>
      </c>
    </row>
    <row r="34" spans="1:11" ht="18.75" x14ac:dyDescent="0.3">
      <c r="A34" s="19">
        <v>32</v>
      </c>
      <c r="B34" s="14" t="s">
        <v>30</v>
      </c>
      <c r="C34" s="14" t="s">
        <v>52</v>
      </c>
      <c r="F34" s="5" t="s">
        <v>10</v>
      </c>
      <c r="G34" s="23" t="s">
        <v>12</v>
      </c>
      <c r="H34" s="11">
        <v>4</v>
      </c>
      <c r="I34" s="11">
        <v>4813.5600000000004</v>
      </c>
      <c r="J34" s="11">
        <f t="shared" si="0"/>
        <v>19254.240000000002</v>
      </c>
      <c r="K34" s="12">
        <v>40632</v>
      </c>
    </row>
    <row r="35" spans="1:11" ht="18.75" x14ac:dyDescent="0.3">
      <c r="A35" s="19">
        <v>33</v>
      </c>
      <c r="B35" s="14" t="s">
        <v>31</v>
      </c>
      <c r="C35" s="14" t="s">
        <v>53</v>
      </c>
      <c r="F35" s="5" t="s">
        <v>10</v>
      </c>
      <c r="G35" s="23" t="s">
        <v>12</v>
      </c>
      <c r="H35" s="11">
        <v>2</v>
      </c>
      <c r="I35" s="11">
        <v>3691.67</v>
      </c>
      <c r="J35" s="11">
        <f t="shared" si="0"/>
        <v>7383.34</v>
      </c>
      <c r="K35" s="12">
        <v>40632</v>
      </c>
    </row>
    <row r="36" spans="1:11" ht="37.5" x14ac:dyDescent="0.3">
      <c r="A36" s="19">
        <v>34</v>
      </c>
      <c r="B36" s="14" t="s">
        <v>32</v>
      </c>
      <c r="C36" s="14" t="s">
        <v>54</v>
      </c>
      <c r="F36" s="5" t="s">
        <v>10</v>
      </c>
      <c r="G36" s="23" t="s">
        <v>12</v>
      </c>
      <c r="H36" s="11">
        <v>1</v>
      </c>
      <c r="I36" s="11">
        <v>1414.8</v>
      </c>
      <c r="J36" s="11">
        <f t="shared" si="0"/>
        <v>1414.8</v>
      </c>
      <c r="K36" s="12">
        <v>40632</v>
      </c>
    </row>
    <row r="37" spans="1:11" ht="37.5" x14ac:dyDescent="0.3">
      <c r="A37" s="19">
        <v>35</v>
      </c>
      <c r="B37" s="14" t="s">
        <v>33</v>
      </c>
      <c r="C37" s="14" t="s">
        <v>55</v>
      </c>
      <c r="F37" s="5" t="s">
        <v>10</v>
      </c>
      <c r="G37" s="23" t="s">
        <v>12</v>
      </c>
      <c r="H37" s="11">
        <v>2</v>
      </c>
      <c r="I37" s="11">
        <v>3529.26</v>
      </c>
      <c r="J37" s="11">
        <f t="shared" si="0"/>
        <v>7058.52</v>
      </c>
      <c r="K37" s="12">
        <v>40632</v>
      </c>
    </row>
    <row r="38" spans="1:11" ht="18.75" x14ac:dyDescent="0.3">
      <c r="A38" s="19">
        <v>36</v>
      </c>
      <c r="B38" s="14" t="s">
        <v>34</v>
      </c>
      <c r="C38" s="14" t="s">
        <v>56</v>
      </c>
      <c r="F38" s="5" t="s">
        <v>10</v>
      </c>
      <c r="G38" s="23" t="s">
        <v>12</v>
      </c>
      <c r="H38" s="11">
        <v>2</v>
      </c>
      <c r="I38" s="11">
        <v>1314.4</v>
      </c>
      <c r="J38" s="11">
        <f t="shared" si="0"/>
        <v>2628.8</v>
      </c>
      <c r="K38" s="12">
        <v>40968</v>
      </c>
    </row>
    <row r="39" spans="1:11" ht="37.5" x14ac:dyDescent="0.3">
      <c r="A39" s="19">
        <v>37</v>
      </c>
      <c r="B39" s="14" t="s">
        <v>35</v>
      </c>
      <c r="C39" s="14" t="s">
        <v>57</v>
      </c>
      <c r="F39" s="5" t="s">
        <v>10</v>
      </c>
      <c r="G39" s="23" t="s">
        <v>12</v>
      </c>
      <c r="H39" s="11">
        <v>1</v>
      </c>
      <c r="I39" s="11">
        <v>63749.61</v>
      </c>
      <c r="J39" s="11">
        <f t="shared" si="0"/>
        <v>63749.61</v>
      </c>
      <c r="K39" s="12">
        <v>41788</v>
      </c>
    </row>
    <row r="40" spans="1:11" ht="37.5" x14ac:dyDescent="0.3">
      <c r="A40" s="19">
        <v>38</v>
      </c>
      <c r="B40" s="14" t="s">
        <v>35</v>
      </c>
      <c r="C40" s="14" t="s">
        <v>57</v>
      </c>
      <c r="F40" s="5" t="s">
        <v>10</v>
      </c>
      <c r="G40" s="23" t="s">
        <v>12</v>
      </c>
      <c r="H40" s="11">
        <v>1</v>
      </c>
      <c r="I40" s="11">
        <v>63749.61</v>
      </c>
      <c r="J40" s="11">
        <f t="shared" si="0"/>
        <v>63749.61</v>
      </c>
      <c r="K40" s="12">
        <v>41788</v>
      </c>
    </row>
    <row r="41" spans="1:11" ht="37.5" x14ac:dyDescent="0.3">
      <c r="A41" s="19">
        <v>39</v>
      </c>
      <c r="B41" s="14" t="s">
        <v>35</v>
      </c>
      <c r="C41" s="14" t="s">
        <v>57</v>
      </c>
      <c r="F41" s="5" t="s">
        <v>10</v>
      </c>
      <c r="G41" s="23" t="s">
        <v>12</v>
      </c>
      <c r="H41" s="11">
        <v>2</v>
      </c>
      <c r="I41" s="11">
        <v>63749.61</v>
      </c>
      <c r="J41" s="11">
        <f t="shared" si="0"/>
        <v>127499.22</v>
      </c>
      <c r="K41" s="12">
        <v>41788</v>
      </c>
    </row>
    <row r="42" spans="1:11" ht="18.75" x14ac:dyDescent="0.3">
      <c r="C42" s="22" t="s">
        <v>13</v>
      </c>
      <c r="D42" s="16"/>
      <c r="E42" s="16"/>
      <c r="F42" s="16"/>
      <c r="G42" s="16"/>
      <c r="H42" s="17">
        <f>SUM(H3:H41)</f>
        <v>432</v>
      </c>
      <c r="I42" s="16"/>
      <c r="J42" s="13">
        <f>SUM(J3:J41)</f>
        <v>1913184.34</v>
      </c>
      <c r="K42" s="15"/>
    </row>
  </sheetData>
  <autoFilter ref="A2:K2"/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2021-03-10T07:05:42Z</cp:lastPrinted>
  <dcterms:created xsi:type="dcterms:W3CDTF">2018-05-28T08:50:31Z</dcterms:created>
  <dcterms:modified xsi:type="dcterms:W3CDTF">2022-08-12T11:52:55Z</dcterms:modified>
</cp:coreProperties>
</file>