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51" i="1" l="1"/>
  <c r="I30" i="1" l="1"/>
  <c r="J30" i="1"/>
  <c r="I31" i="1"/>
  <c r="J31" i="1"/>
  <c r="I32" i="1"/>
  <c r="J32" i="1"/>
  <c r="I33" i="1"/>
  <c r="J33" i="1" s="1"/>
  <c r="I34" i="1"/>
  <c r="J34" i="1" s="1"/>
  <c r="I35" i="1"/>
  <c r="J35" i="1" s="1"/>
  <c r="I36" i="1"/>
  <c r="J36" i="1"/>
  <c r="I37" i="1"/>
  <c r="J37" i="1"/>
  <c r="I38" i="1"/>
  <c r="J38" i="1" s="1"/>
  <c r="I39" i="1"/>
  <c r="J39" i="1"/>
  <c r="I40" i="1"/>
  <c r="J40" i="1"/>
  <c r="I41" i="1"/>
  <c r="J41" i="1"/>
  <c r="I42" i="1"/>
  <c r="J42" i="1" s="1"/>
  <c r="I43" i="1"/>
  <c r="J43" i="1"/>
  <c r="I44" i="1"/>
  <c r="J44" i="1"/>
  <c r="I45" i="1"/>
  <c r="J45" i="1"/>
  <c r="I46" i="1"/>
  <c r="J46" i="1" s="1"/>
  <c r="I47" i="1"/>
  <c r="J47" i="1" s="1"/>
  <c r="I48" i="1"/>
  <c r="J48" i="1" s="1"/>
  <c r="I49" i="1"/>
  <c r="J49" i="1"/>
  <c r="I50" i="1"/>
  <c r="J50" i="1" s="1"/>
  <c r="I29" i="1" l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</calcChain>
</file>

<file path=xl/sharedStrings.xml><?xml version="1.0" encoding="utf-8"?>
<sst xmlns="http://schemas.openxmlformats.org/spreadsheetml/2006/main" count="145" uniqueCount="62">
  <si>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</si>
  <si>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</si>
  <si>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</si>
  <si>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</si>
  <si>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</si>
  <si>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</si>
  <si>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</si>
  <si>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</si>
  <si>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</si>
  <si>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</si>
  <si>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</si>
  <si>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</si>
  <si>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</si>
  <si>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</si>
  <si>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Цена без НДС, в руб. за ед.</t>
  </si>
  <si>
    <t>Стоимость без НДС, в руб.</t>
  </si>
  <si>
    <t>Стоимость с НДС, в руб.</t>
  </si>
  <si>
    <t>К-т м/к опоры Ст-26 60001-АС-Ч-013</t>
  </si>
  <si>
    <t>КМП</t>
  </si>
  <si>
    <t>К-т м/к опоры Ст-27 60001-АС-Ч-013</t>
  </si>
  <si>
    <t>К-т м/к опоры Ст-28 60001-АС-Ч-013</t>
  </si>
  <si>
    <t>К-т м/к опоры Ст-33 60001-АС-Ч-013</t>
  </si>
  <si>
    <t>К-т м/к опоры Ст-29 60001-АС-Ч-013</t>
  </si>
  <si>
    <t>К-т м/к опоры Ст-30 60001-АС-Ч-013</t>
  </si>
  <si>
    <t>К-т м/к опоры Ст-31 60001-АС-Ч-013</t>
  </si>
  <si>
    <t>К-т м/к опоры Ст-32 60001-АС-Ч-013</t>
  </si>
  <si>
    <t>К-т м/к опоры Ст-21 60001-АС-Ч-013</t>
  </si>
  <si>
    <t>К-т м/к опоры Ст-22 60001-АС-Ч-013</t>
  </si>
  <si>
    <t>К-т м/к опоры Ст-23 60001-АС-Ч-013</t>
  </si>
  <si>
    <t>К-т м/к опоры Ст-24 60001-АС-Ч-013</t>
  </si>
  <si>
    <t>К-т м/к опоры Ст-25 60001-АС-Ч-013</t>
  </si>
  <si>
    <t>К-т м/к опоры Ст-43 60001-АС-Ч-013</t>
  </si>
  <si>
    <t>К-т м/к опоры Ст-44 60001-АС-Ч-013</t>
  </si>
  <si>
    <t>К-т м/к опоры Опр-1 60004-АС-Ч-003</t>
  </si>
  <si>
    <t>К-т м/к опоры Опр-2 60004-АС-Ч-003</t>
  </si>
  <si>
    <t>К-т м/к опоры Опр-3 60004-АС-Ч-003</t>
  </si>
  <si>
    <t>К-т м/к кронштейна Кр-1 60003-АС-Ч-005</t>
  </si>
  <si>
    <t>К-т м/к опоры Оп-10 60002-АС-Ч-003</t>
  </si>
  <si>
    <t>К-т м/к опоры Оп-11 60002-АС-Ч-003</t>
  </si>
  <si>
    <t>К-т м/к опоры Оп-12 60002-АС-Ч-003</t>
  </si>
  <si>
    <t>К-т м/к опоры Оп-13 60002-АС-Ч-003</t>
  </si>
  <si>
    <t>К-т м/к опоры Оп-14 60002-АС-Ч-003</t>
  </si>
  <si>
    <t>К-т м/к опоры Оп-15 60002-АС-Ч-003</t>
  </si>
  <si>
    <t>К-т м/к опоры Оп-5 60002-АС-Ч-003</t>
  </si>
  <si>
    <t>К-т м/к опоры Оп-6 60002-АС-Ч-003</t>
  </si>
  <si>
    <t>К-т м/к опоры Оп-7 60002-АС-Ч-003</t>
  </si>
  <si>
    <t>К-т м/к опоры Оп-8 60002-АС-Ч-003</t>
  </si>
  <si>
    <t>К-т м/к опоры Оп-9 60002-АС-Ч-003</t>
  </si>
  <si>
    <t>К-т м/к опоры Оп-16 60002-АС-Ч-003</t>
  </si>
  <si>
    <t>К-т м/к опоры Оп-17 60002-АС-Ч-003</t>
  </si>
  <si>
    <t>К-т м/к опоры Оп-18 60002-АС-Ч-003</t>
  </si>
  <si>
    <t>К-т м/к опоры Оп-2 60002-АС-Ч-003</t>
  </si>
  <si>
    <t>К-т м/к опоры Оп-3 60002-АС-Ч-003</t>
  </si>
  <si>
    <t>К-т м/к опоры Оп-4 60002-АС-Ч-003</t>
  </si>
  <si>
    <t>К-т м/к эст-ды трубопр.№2 60002-АС-Ч-003</t>
  </si>
  <si>
    <t>К-т м/к рамы РМ-1 60002-АС-Ч-004</t>
  </si>
  <si>
    <t>К-т м/к рамы РМ-2 60002-АС-Ч-004</t>
  </si>
  <si>
    <t>Рама РППЗ-1800х600</t>
  </si>
  <si>
    <t>Площадка переходная 22089-АС</t>
  </si>
  <si>
    <t>К-т м/к рамы под КТП 60001-АС-Ч-009</t>
  </si>
  <si>
    <t>К-т м/к рамы под КТП 60003-АС-Ч-004</t>
  </si>
  <si>
    <t>ЛОТ № 1 Металлические 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</si>
</sst>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J52" sqref="J5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3.42578125" customWidth="1"/>
    <col min="9" max="10" width="13.140625" bestFit="1" customWidth="1"/>
  </cols>
  <sheetData>
    <row r="1" spans="1:10" ht="15.75" x14ac:dyDescent="0.25">
      <c r="A1" s="13" t="s">
        <v>61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3.5" thickBot="1" x14ac:dyDescent="0.3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9" t="s">
        <v>14</v>
      </c>
      <c r="I7" s="9" t="s">
        <v>15</v>
      </c>
      <c r="J7" s="9" t="s">
        <v>16</v>
      </c>
    </row>
    <row r="8" spans="1:10" ht="32.1" customHeight="1" x14ac:dyDescent="0.25">
      <c r="A8" s="5">
        <v>1</v>
      </c>
      <c r="B8" s="5" t="s">
        <v>11</v>
      </c>
      <c r="C8" s="11">
        <v>1990971</v>
      </c>
      <c r="D8" s="6" t="s">
        <v>17</v>
      </c>
      <c r="E8" s="5" t="s">
        <v>18</v>
      </c>
      <c r="F8" s="5">
        <v>1</v>
      </c>
      <c r="G8" s="11">
        <v>2016</v>
      </c>
      <c r="H8" s="15">
        <v>65919.360000000001</v>
      </c>
      <c r="I8" s="14">
        <f>H8*F8</f>
        <v>65919.360000000001</v>
      </c>
      <c r="J8" s="14">
        <f>I8*1.2</f>
        <v>79103.232000000004</v>
      </c>
    </row>
    <row r="9" spans="1:10" ht="32.1" customHeight="1" x14ac:dyDescent="0.25">
      <c r="A9" s="5">
        <v>2</v>
      </c>
      <c r="B9" s="10" t="s">
        <v>11</v>
      </c>
      <c r="C9" s="12">
        <v>1990972</v>
      </c>
      <c r="D9" s="6" t="s">
        <v>19</v>
      </c>
      <c r="E9" s="10" t="s">
        <v>18</v>
      </c>
      <c r="F9" s="10">
        <v>1</v>
      </c>
      <c r="G9" s="11">
        <v>2016</v>
      </c>
      <c r="H9" s="15">
        <v>65629.210000000006</v>
      </c>
      <c r="I9" s="14">
        <f t="shared" ref="I9:I29" si="0">H9*F9</f>
        <v>65629.210000000006</v>
      </c>
      <c r="J9" s="14">
        <f t="shared" ref="J9:J29" si="1">I9*1.2</f>
        <v>78755.052000000011</v>
      </c>
    </row>
    <row r="10" spans="1:10" ht="32.1" customHeight="1" x14ac:dyDescent="0.25">
      <c r="A10" s="10">
        <v>3</v>
      </c>
      <c r="B10" s="10" t="s">
        <v>11</v>
      </c>
      <c r="C10" s="12">
        <v>1991122</v>
      </c>
      <c r="D10" s="6" t="s">
        <v>20</v>
      </c>
      <c r="E10" s="10" t="s">
        <v>18</v>
      </c>
      <c r="F10" s="10">
        <v>1</v>
      </c>
      <c r="G10" s="11">
        <v>2016</v>
      </c>
      <c r="H10" s="15">
        <v>65050.03</v>
      </c>
      <c r="I10" s="14">
        <f t="shared" si="0"/>
        <v>65050.03</v>
      </c>
      <c r="J10" s="14">
        <f t="shared" si="1"/>
        <v>78060.035999999993</v>
      </c>
    </row>
    <row r="11" spans="1:10" ht="32.1" customHeight="1" x14ac:dyDescent="0.25">
      <c r="A11" s="10">
        <v>4</v>
      </c>
      <c r="B11" s="10" t="s">
        <v>11</v>
      </c>
      <c r="C11" s="12">
        <v>1991123</v>
      </c>
      <c r="D11" s="6" t="s">
        <v>21</v>
      </c>
      <c r="E11" s="10" t="s">
        <v>18</v>
      </c>
      <c r="F11" s="10">
        <v>1</v>
      </c>
      <c r="G11" s="11">
        <v>2016</v>
      </c>
      <c r="H11" s="15">
        <v>64470.84</v>
      </c>
      <c r="I11" s="14">
        <f t="shared" si="0"/>
        <v>64470.84</v>
      </c>
      <c r="J11" s="14">
        <f t="shared" si="1"/>
        <v>77365.007999999987</v>
      </c>
    </row>
    <row r="12" spans="1:10" ht="32.1" customHeight="1" x14ac:dyDescent="0.25">
      <c r="A12" s="10">
        <v>5</v>
      </c>
      <c r="B12" s="10" t="s">
        <v>11</v>
      </c>
      <c r="C12" s="12">
        <v>1991124</v>
      </c>
      <c r="D12" s="6" t="s">
        <v>22</v>
      </c>
      <c r="E12" s="10" t="s">
        <v>18</v>
      </c>
      <c r="F12" s="10">
        <v>1</v>
      </c>
      <c r="G12" s="11">
        <v>2016</v>
      </c>
      <c r="H12" s="15">
        <v>64296.76</v>
      </c>
      <c r="I12" s="14">
        <f t="shared" si="0"/>
        <v>64296.76</v>
      </c>
      <c r="J12" s="14">
        <f t="shared" si="1"/>
        <v>77156.111999999994</v>
      </c>
    </row>
    <row r="13" spans="1:10" ht="32.1" customHeight="1" x14ac:dyDescent="0.25">
      <c r="A13" s="10">
        <v>6</v>
      </c>
      <c r="B13" s="10" t="s">
        <v>11</v>
      </c>
      <c r="C13" s="12">
        <v>1991125</v>
      </c>
      <c r="D13" s="6" t="s">
        <v>23</v>
      </c>
      <c r="E13" s="10" t="s">
        <v>18</v>
      </c>
      <c r="F13" s="10">
        <v>1</v>
      </c>
      <c r="G13" s="11">
        <v>2016</v>
      </c>
      <c r="H13" s="15">
        <v>65108.07</v>
      </c>
      <c r="I13" s="14">
        <f t="shared" si="0"/>
        <v>65108.07</v>
      </c>
      <c r="J13" s="14">
        <f t="shared" si="1"/>
        <v>78129.683999999994</v>
      </c>
    </row>
    <row r="14" spans="1:10" ht="32.1" customHeight="1" x14ac:dyDescent="0.25">
      <c r="A14" s="10">
        <v>7</v>
      </c>
      <c r="B14" s="10" t="s">
        <v>11</v>
      </c>
      <c r="C14" s="12">
        <v>1991126</v>
      </c>
      <c r="D14" s="6" t="s">
        <v>24</v>
      </c>
      <c r="E14" s="10" t="s">
        <v>18</v>
      </c>
      <c r="F14" s="10">
        <v>1</v>
      </c>
      <c r="G14" s="11">
        <v>2016</v>
      </c>
      <c r="H14" s="15">
        <v>64875.95</v>
      </c>
      <c r="I14" s="14">
        <f t="shared" si="0"/>
        <v>64875.95</v>
      </c>
      <c r="J14" s="14">
        <f t="shared" si="1"/>
        <v>77851.14</v>
      </c>
    </row>
    <row r="15" spans="1:10" ht="32.1" customHeight="1" x14ac:dyDescent="0.25">
      <c r="A15" s="10">
        <v>8</v>
      </c>
      <c r="B15" s="10" t="s">
        <v>11</v>
      </c>
      <c r="C15" s="12">
        <v>1991127</v>
      </c>
      <c r="D15" s="6" t="s">
        <v>25</v>
      </c>
      <c r="E15" s="10" t="s">
        <v>18</v>
      </c>
      <c r="F15" s="10">
        <v>1</v>
      </c>
      <c r="G15" s="11">
        <v>2016</v>
      </c>
      <c r="H15" s="15">
        <v>64704.09</v>
      </c>
      <c r="I15" s="14">
        <f t="shared" si="0"/>
        <v>64704.09</v>
      </c>
      <c r="J15" s="14">
        <f t="shared" si="1"/>
        <v>77644.907999999996</v>
      </c>
    </row>
    <row r="16" spans="1:10" ht="32.1" customHeight="1" x14ac:dyDescent="0.25">
      <c r="A16" s="10">
        <v>9</v>
      </c>
      <c r="B16" s="10" t="s">
        <v>11</v>
      </c>
      <c r="C16" s="12">
        <v>1991129</v>
      </c>
      <c r="D16" s="6" t="s">
        <v>26</v>
      </c>
      <c r="E16" s="10" t="s">
        <v>18</v>
      </c>
      <c r="F16" s="10">
        <v>1</v>
      </c>
      <c r="G16" s="11">
        <v>2016</v>
      </c>
      <c r="H16" s="15">
        <v>50248.08</v>
      </c>
      <c r="I16" s="14">
        <f t="shared" si="0"/>
        <v>50248.08</v>
      </c>
      <c r="J16" s="14">
        <f t="shared" si="1"/>
        <v>60297.695999999996</v>
      </c>
    </row>
    <row r="17" spans="1:10" ht="32.1" customHeight="1" x14ac:dyDescent="0.25">
      <c r="A17" s="10">
        <v>10</v>
      </c>
      <c r="B17" s="10" t="s">
        <v>11</v>
      </c>
      <c r="C17" s="12">
        <v>1991130</v>
      </c>
      <c r="D17" s="6" t="s">
        <v>27</v>
      </c>
      <c r="E17" s="10" t="s">
        <v>18</v>
      </c>
      <c r="F17" s="10">
        <v>1</v>
      </c>
      <c r="G17" s="11">
        <v>2016</v>
      </c>
      <c r="H17" s="15">
        <v>50204.57</v>
      </c>
      <c r="I17" s="14">
        <f t="shared" si="0"/>
        <v>50204.57</v>
      </c>
      <c r="J17" s="14">
        <f t="shared" si="1"/>
        <v>60245.483999999997</v>
      </c>
    </row>
    <row r="18" spans="1:10" ht="32.1" customHeight="1" x14ac:dyDescent="0.25">
      <c r="A18" s="10">
        <v>11</v>
      </c>
      <c r="B18" s="10" t="s">
        <v>11</v>
      </c>
      <c r="C18" s="12">
        <v>1991222</v>
      </c>
      <c r="D18" s="6" t="s">
        <v>28</v>
      </c>
      <c r="E18" s="10" t="s">
        <v>18</v>
      </c>
      <c r="F18" s="10">
        <v>1</v>
      </c>
      <c r="G18" s="11">
        <v>2016</v>
      </c>
      <c r="H18" s="15">
        <v>49531.63</v>
      </c>
      <c r="I18" s="14">
        <f t="shared" si="0"/>
        <v>49531.63</v>
      </c>
      <c r="J18" s="14">
        <f t="shared" si="1"/>
        <v>59437.955999999991</v>
      </c>
    </row>
    <row r="19" spans="1:10" ht="32.1" customHeight="1" x14ac:dyDescent="0.25">
      <c r="A19" s="10">
        <v>12</v>
      </c>
      <c r="B19" s="10" t="s">
        <v>11</v>
      </c>
      <c r="C19" s="12">
        <v>1991223</v>
      </c>
      <c r="D19" s="6" t="s">
        <v>29</v>
      </c>
      <c r="E19" s="10" t="s">
        <v>18</v>
      </c>
      <c r="F19" s="10">
        <v>1</v>
      </c>
      <c r="G19" s="11">
        <v>2016</v>
      </c>
      <c r="H19" s="15">
        <v>49242.03</v>
      </c>
      <c r="I19" s="14">
        <f t="shared" si="0"/>
        <v>49242.03</v>
      </c>
      <c r="J19" s="14">
        <f t="shared" si="1"/>
        <v>59090.435999999994</v>
      </c>
    </row>
    <row r="20" spans="1:10" ht="32.1" customHeight="1" x14ac:dyDescent="0.25">
      <c r="A20" s="10">
        <v>13</v>
      </c>
      <c r="B20" s="10" t="s">
        <v>11</v>
      </c>
      <c r="C20" s="12">
        <v>1991224</v>
      </c>
      <c r="D20" s="6" t="s">
        <v>30</v>
      </c>
      <c r="E20" s="10" t="s">
        <v>18</v>
      </c>
      <c r="F20" s="10">
        <v>1</v>
      </c>
      <c r="G20" s="11">
        <v>2016</v>
      </c>
      <c r="H20" s="15">
        <v>49242.03</v>
      </c>
      <c r="I20" s="14">
        <f t="shared" si="0"/>
        <v>49242.03</v>
      </c>
      <c r="J20" s="14">
        <f t="shared" si="1"/>
        <v>59090.435999999994</v>
      </c>
    </row>
    <row r="21" spans="1:10" ht="32.1" customHeight="1" x14ac:dyDescent="0.25">
      <c r="A21" s="10">
        <v>14</v>
      </c>
      <c r="B21" s="10" t="s">
        <v>11</v>
      </c>
      <c r="C21" s="12">
        <v>1991226</v>
      </c>
      <c r="D21" s="6" t="s">
        <v>31</v>
      </c>
      <c r="E21" s="10" t="s">
        <v>18</v>
      </c>
      <c r="F21" s="10">
        <v>1</v>
      </c>
      <c r="G21" s="11">
        <v>2016</v>
      </c>
      <c r="H21" s="15">
        <v>48811.85</v>
      </c>
      <c r="I21" s="14">
        <f t="shared" si="0"/>
        <v>48811.85</v>
      </c>
      <c r="J21" s="14">
        <f t="shared" si="1"/>
        <v>58574.219999999994</v>
      </c>
    </row>
    <row r="22" spans="1:10" ht="32.1" customHeight="1" x14ac:dyDescent="0.25">
      <c r="A22" s="10">
        <v>15</v>
      </c>
      <c r="B22" s="10" t="s">
        <v>11</v>
      </c>
      <c r="C22" s="12">
        <v>1991227</v>
      </c>
      <c r="D22" s="6" t="s">
        <v>32</v>
      </c>
      <c r="E22" s="10" t="s">
        <v>18</v>
      </c>
      <c r="F22" s="10">
        <v>1</v>
      </c>
      <c r="G22" s="11">
        <v>2016</v>
      </c>
      <c r="H22" s="15">
        <v>48695.79</v>
      </c>
      <c r="I22" s="14">
        <f t="shared" si="0"/>
        <v>48695.79</v>
      </c>
      <c r="J22" s="14">
        <f t="shared" si="1"/>
        <v>58434.947999999997</v>
      </c>
    </row>
    <row r="23" spans="1:10" ht="32.1" customHeight="1" x14ac:dyDescent="0.25">
      <c r="A23" s="10">
        <v>16</v>
      </c>
      <c r="B23" s="10" t="s">
        <v>11</v>
      </c>
      <c r="C23" s="12">
        <v>1991228</v>
      </c>
      <c r="D23" s="6" t="s">
        <v>33</v>
      </c>
      <c r="E23" s="10" t="s">
        <v>18</v>
      </c>
      <c r="F23" s="10">
        <v>1</v>
      </c>
      <c r="G23" s="11">
        <v>2016</v>
      </c>
      <c r="H23" s="15">
        <v>29360.91</v>
      </c>
      <c r="I23" s="14">
        <f t="shared" si="0"/>
        <v>29360.91</v>
      </c>
      <c r="J23" s="14">
        <f t="shared" si="1"/>
        <v>35233.091999999997</v>
      </c>
    </row>
    <row r="24" spans="1:10" ht="32.1" customHeight="1" x14ac:dyDescent="0.25">
      <c r="A24" s="10">
        <v>17</v>
      </c>
      <c r="B24" s="10" t="s">
        <v>11</v>
      </c>
      <c r="C24" s="12">
        <v>1991229</v>
      </c>
      <c r="D24" s="6" t="s">
        <v>34</v>
      </c>
      <c r="E24" s="10" t="s">
        <v>18</v>
      </c>
      <c r="F24" s="10">
        <v>1</v>
      </c>
      <c r="G24" s="11">
        <v>2016</v>
      </c>
      <c r="H24" s="15">
        <v>26587.05</v>
      </c>
      <c r="I24" s="14">
        <f t="shared" si="0"/>
        <v>26587.05</v>
      </c>
      <c r="J24" s="14">
        <f t="shared" si="1"/>
        <v>31904.46</v>
      </c>
    </row>
    <row r="25" spans="1:10" ht="32.1" customHeight="1" x14ac:dyDescent="0.25">
      <c r="A25" s="10">
        <v>18</v>
      </c>
      <c r="B25" s="10" t="s">
        <v>11</v>
      </c>
      <c r="C25" s="12">
        <v>1991230</v>
      </c>
      <c r="D25" s="6" t="s">
        <v>35</v>
      </c>
      <c r="E25" s="10" t="s">
        <v>18</v>
      </c>
      <c r="F25" s="10">
        <v>1</v>
      </c>
      <c r="G25" s="11">
        <v>2016</v>
      </c>
      <c r="H25" s="15">
        <v>26587.05</v>
      </c>
      <c r="I25" s="14">
        <f t="shared" si="0"/>
        <v>26587.05</v>
      </c>
      <c r="J25" s="14">
        <f t="shared" si="1"/>
        <v>31904.46</v>
      </c>
    </row>
    <row r="26" spans="1:10" ht="32.1" customHeight="1" x14ac:dyDescent="0.25">
      <c r="A26" s="10">
        <v>19</v>
      </c>
      <c r="B26" s="10" t="s">
        <v>11</v>
      </c>
      <c r="C26" s="12">
        <v>1991778</v>
      </c>
      <c r="D26" s="6" t="s">
        <v>36</v>
      </c>
      <c r="E26" s="10" t="s">
        <v>18</v>
      </c>
      <c r="F26" s="10">
        <v>7</v>
      </c>
      <c r="G26" s="11">
        <v>2016</v>
      </c>
      <c r="H26" s="15">
        <v>125.38</v>
      </c>
      <c r="I26" s="14">
        <f t="shared" si="0"/>
        <v>877.66</v>
      </c>
      <c r="J26" s="14">
        <f t="shared" si="1"/>
        <v>1053.192</v>
      </c>
    </row>
    <row r="27" spans="1:10" ht="32.1" customHeight="1" x14ac:dyDescent="0.25">
      <c r="A27" s="10">
        <v>20</v>
      </c>
      <c r="B27" s="10" t="s">
        <v>11</v>
      </c>
      <c r="C27" s="12">
        <v>1992937</v>
      </c>
      <c r="D27" s="6" t="s">
        <v>37</v>
      </c>
      <c r="E27" s="10" t="s">
        <v>18</v>
      </c>
      <c r="F27" s="10">
        <v>1</v>
      </c>
      <c r="G27" s="11">
        <v>2016</v>
      </c>
      <c r="H27" s="15">
        <v>2576.25</v>
      </c>
      <c r="I27" s="14">
        <f t="shared" si="0"/>
        <v>2576.25</v>
      </c>
      <c r="J27" s="14">
        <f t="shared" si="1"/>
        <v>3091.5</v>
      </c>
    </row>
    <row r="28" spans="1:10" ht="32.1" customHeight="1" x14ac:dyDescent="0.25">
      <c r="A28" s="10">
        <v>21</v>
      </c>
      <c r="B28" s="10" t="s">
        <v>11</v>
      </c>
      <c r="C28" s="12">
        <v>1992938</v>
      </c>
      <c r="D28" s="6" t="s">
        <v>38</v>
      </c>
      <c r="E28" s="10" t="s">
        <v>18</v>
      </c>
      <c r="F28" s="10">
        <v>1</v>
      </c>
      <c r="G28" s="11">
        <v>2016</v>
      </c>
      <c r="H28" s="15">
        <v>2446.37</v>
      </c>
      <c r="I28" s="14">
        <f t="shared" si="0"/>
        <v>2446.37</v>
      </c>
      <c r="J28" s="14">
        <f t="shared" si="1"/>
        <v>2935.6439999999998</v>
      </c>
    </row>
    <row r="29" spans="1:10" ht="32.1" customHeight="1" x14ac:dyDescent="0.25">
      <c r="A29" s="10">
        <v>22</v>
      </c>
      <c r="B29" s="10" t="s">
        <v>11</v>
      </c>
      <c r="C29" s="12">
        <v>1992939</v>
      </c>
      <c r="D29" s="6" t="s">
        <v>39</v>
      </c>
      <c r="E29" s="10" t="s">
        <v>18</v>
      </c>
      <c r="F29" s="10">
        <v>1</v>
      </c>
      <c r="G29" s="11">
        <v>2016</v>
      </c>
      <c r="H29" s="15">
        <v>2381.4299999999998</v>
      </c>
      <c r="I29" s="14">
        <f t="shared" si="0"/>
        <v>2381.4299999999998</v>
      </c>
      <c r="J29" s="14">
        <f t="shared" si="1"/>
        <v>2857.7159999999999</v>
      </c>
    </row>
    <row r="30" spans="1:10" ht="32.1" customHeight="1" x14ac:dyDescent="0.25">
      <c r="A30" s="10">
        <v>23</v>
      </c>
      <c r="B30" s="10" t="s">
        <v>11</v>
      </c>
      <c r="C30" s="12">
        <v>1992940</v>
      </c>
      <c r="D30" s="6" t="s">
        <v>40</v>
      </c>
      <c r="E30" s="10" t="s">
        <v>18</v>
      </c>
      <c r="F30" s="10">
        <v>1</v>
      </c>
      <c r="G30" s="12">
        <v>2016</v>
      </c>
      <c r="H30" s="15">
        <v>2299.35</v>
      </c>
      <c r="I30" s="14">
        <f t="shared" ref="I30:I50" si="2">H30*F30</f>
        <v>2299.35</v>
      </c>
      <c r="J30" s="14">
        <f t="shared" ref="J30:J50" si="3">I30*1.2</f>
        <v>2759.22</v>
      </c>
    </row>
    <row r="31" spans="1:10" ht="32.1" customHeight="1" x14ac:dyDescent="0.25">
      <c r="A31" s="10">
        <v>24</v>
      </c>
      <c r="B31" s="10" t="s">
        <v>11</v>
      </c>
      <c r="C31" s="12">
        <v>1992951</v>
      </c>
      <c r="D31" s="6" t="s">
        <v>41</v>
      </c>
      <c r="E31" s="10" t="s">
        <v>18</v>
      </c>
      <c r="F31" s="10">
        <v>1</v>
      </c>
      <c r="G31" s="12">
        <v>2016</v>
      </c>
      <c r="H31" s="15">
        <v>2299.35</v>
      </c>
      <c r="I31" s="14">
        <f t="shared" si="2"/>
        <v>2299.35</v>
      </c>
      <c r="J31" s="14">
        <f t="shared" si="3"/>
        <v>2759.22</v>
      </c>
    </row>
    <row r="32" spans="1:10" ht="32.1" customHeight="1" x14ac:dyDescent="0.25">
      <c r="A32" s="10">
        <v>25</v>
      </c>
      <c r="B32" s="10" t="s">
        <v>11</v>
      </c>
      <c r="C32" s="12">
        <v>1992952</v>
      </c>
      <c r="D32" s="6" t="s">
        <v>42</v>
      </c>
      <c r="E32" s="10" t="s">
        <v>18</v>
      </c>
      <c r="F32" s="10">
        <v>1</v>
      </c>
      <c r="G32" s="12">
        <v>2016</v>
      </c>
      <c r="H32" s="15">
        <v>2416.2399999999998</v>
      </c>
      <c r="I32" s="14">
        <f t="shared" si="2"/>
        <v>2416.2399999999998</v>
      </c>
      <c r="J32" s="14">
        <f t="shared" si="3"/>
        <v>2899.4879999999998</v>
      </c>
    </row>
    <row r="33" spans="1:10" ht="32.1" customHeight="1" x14ac:dyDescent="0.25">
      <c r="A33" s="10">
        <v>26</v>
      </c>
      <c r="B33" s="10" t="s">
        <v>11</v>
      </c>
      <c r="C33" s="12">
        <v>1992953</v>
      </c>
      <c r="D33" s="6" t="s">
        <v>43</v>
      </c>
      <c r="E33" s="10" t="s">
        <v>18</v>
      </c>
      <c r="F33" s="10">
        <v>1</v>
      </c>
      <c r="G33" s="12">
        <v>2016</v>
      </c>
      <c r="H33" s="15">
        <v>2578.85</v>
      </c>
      <c r="I33" s="14">
        <f t="shared" si="2"/>
        <v>2578.85</v>
      </c>
      <c r="J33" s="14">
        <f t="shared" si="3"/>
        <v>3094.62</v>
      </c>
    </row>
    <row r="34" spans="1:10" ht="32.1" customHeight="1" x14ac:dyDescent="0.25">
      <c r="A34" s="10">
        <v>27</v>
      </c>
      <c r="B34" s="10" t="s">
        <v>11</v>
      </c>
      <c r="C34" s="12">
        <v>1992954</v>
      </c>
      <c r="D34" s="6" t="s">
        <v>44</v>
      </c>
      <c r="E34" s="10" t="s">
        <v>18</v>
      </c>
      <c r="F34" s="10">
        <v>1</v>
      </c>
      <c r="G34" s="12">
        <v>2016</v>
      </c>
      <c r="H34" s="15">
        <v>2555.4699999999998</v>
      </c>
      <c r="I34" s="14">
        <f t="shared" si="2"/>
        <v>2555.4699999999998</v>
      </c>
      <c r="J34" s="14">
        <f t="shared" si="3"/>
        <v>3066.5639999999999</v>
      </c>
    </row>
    <row r="35" spans="1:10" ht="32.1" customHeight="1" x14ac:dyDescent="0.25">
      <c r="A35" s="10">
        <v>28</v>
      </c>
      <c r="B35" s="10" t="s">
        <v>11</v>
      </c>
      <c r="C35" s="12">
        <v>1992955</v>
      </c>
      <c r="D35" s="6" t="s">
        <v>45</v>
      </c>
      <c r="E35" s="10" t="s">
        <v>18</v>
      </c>
      <c r="F35" s="10">
        <v>1</v>
      </c>
      <c r="G35" s="12">
        <v>2016</v>
      </c>
      <c r="H35" s="15">
        <v>2519.11</v>
      </c>
      <c r="I35" s="14">
        <f t="shared" si="2"/>
        <v>2519.11</v>
      </c>
      <c r="J35" s="14">
        <f t="shared" si="3"/>
        <v>3022.9320000000002</v>
      </c>
    </row>
    <row r="36" spans="1:10" ht="32.1" customHeight="1" x14ac:dyDescent="0.25">
      <c r="A36" s="10">
        <v>29</v>
      </c>
      <c r="B36" s="10" t="s">
        <v>11</v>
      </c>
      <c r="C36" s="12">
        <v>1992956</v>
      </c>
      <c r="D36" s="6" t="s">
        <v>46</v>
      </c>
      <c r="E36" s="10" t="s">
        <v>18</v>
      </c>
      <c r="F36" s="10">
        <v>1</v>
      </c>
      <c r="G36" s="12">
        <v>2016</v>
      </c>
      <c r="H36" s="15">
        <v>2478.06</v>
      </c>
      <c r="I36" s="14">
        <f t="shared" si="2"/>
        <v>2478.06</v>
      </c>
      <c r="J36" s="14">
        <f t="shared" si="3"/>
        <v>2973.672</v>
      </c>
    </row>
    <row r="37" spans="1:10" ht="32.1" customHeight="1" x14ac:dyDescent="0.25">
      <c r="A37" s="10">
        <v>30</v>
      </c>
      <c r="B37" s="10" t="s">
        <v>11</v>
      </c>
      <c r="C37" s="12">
        <v>1992957</v>
      </c>
      <c r="D37" s="6" t="s">
        <v>47</v>
      </c>
      <c r="E37" s="10" t="s">
        <v>18</v>
      </c>
      <c r="F37" s="10">
        <v>1</v>
      </c>
      <c r="G37" s="12">
        <v>2016</v>
      </c>
      <c r="H37" s="15">
        <v>2435.9899999999998</v>
      </c>
      <c r="I37" s="14">
        <f t="shared" si="2"/>
        <v>2435.9899999999998</v>
      </c>
      <c r="J37" s="14">
        <f t="shared" si="3"/>
        <v>2923.1879999999996</v>
      </c>
    </row>
    <row r="38" spans="1:10" ht="32.1" customHeight="1" x14ac:dyDescent="0.25">
      <c r="A38" s="10">
        <v>31</v>
      </c>
      <c r="B38" s="10" t="s">
        <v>11</v>
      </c>
      <c r="C38" s="12">
        <v>1992958</v>
      </c>
      <c r="D38" s="6" t="s">
        <v>48</v>
      </c>
      <c r="E38" s="10" t="s">
        <v>18</v>
      </c>
      <c r="F38" s="10">
        <v>1</v>
      </c>
      <c r="G38" s="12">
        <v>2016</v>
      </c>
      <c r="H38" s="15">
        <v>2464.04</v>
      </c>
      <c r="I38" s="14">
        <f t="shared" si="2"/>
        <v>2464.04</v>
      </c>
      <c r="J38" s="14">
        <f t="shared" si="3"/>
        <v>2956.848</v>
      </c>
    </row>
    <row r="39" spans="1:10" ht="32.1" customHeight="1" x14ac:dyDescent="0.25">
      <c r="A39" s="10">
        <v>32</v>
      </c>
      <c r="B39" s="10" t="s">
        <v>11</v>
      </c>
      <c r="C39" s="12">
        <v>1992959</v>
      </c>
      <c r="D39" s="6" t="s">
        <v>49</v>
      </c>
      <c r="E39" s="10" t="s">
        <v>18</v>
      </c>
      <c r="F39" s="10">
        <v>1</v>
      </c>
      <c r="G39" s="12">
        <v>2016</v>
      </c>
      <c r="H39" s="15">
        <v>2542.48</v>
      </c>
      <c r="I39" s="14">
        <f t="shared" si="2"/>
        <v>2542.48</v>
      </c>
      <c r="J39" s="14">
        <f t="shared" si="3"/>
        <v>3050.9760000000001</v>
      </c>
    </row>
    <row r="40" spans="1:10" ht="32.1" customHeight="1" x14ac:dyDescent="0.25">
      <c r="A40" s="10">
        <v>33</v>
      </c>
      <c r="B40" s="10" t="s">
        <v>11</v>
      </c>
      <c r="C40" s="12">
        <v>1992960</v>
      </c>
      <c r="D40" s="6" t="s">
        <v>50</v>
      </c>
      <c r="E40" s="10" t="s">
        <v>18</v>
      </c>
      <c r="F40" s="10">
        <v>1</v>
      </c>
      <c r="G40" s="12">
        <v>2016</v>
      </c>
      <c r="H40" s="15">
        <v>2595.9899999999998</v>
      </c>
      <c r="I40" s="14">
        <f t="shared" si="2"/>
        <v>2595.9899999999998</v>
      </c>
      <c r="J40" s="14">
        <f t="shared" si="3"/>
        <v>3115.1879999999996</v>
      </c>
    </row>
    <row r="41" spans="1:10" ht="32.1" customHeight="1" x14ac:dyDescent="0.25">
      <c r="A41" s="10">
        <v>34</v>
      </c>
      <c r="B41" s="10" t="s">
        <v>11</v>
      </c>
      <c r="C41" s="12">
        <v>1992991</v>
      </c>
      <c r="D41" s="6" t="s">
        <v>51</v>
      </c>
      <c r="E41" s="10" t="s">
        <v>18</v>
      </c>
      <c r="F41" s="10">
        <v>1</v>
      </c>
      <c r="G41" s="12">
        <v>2016</v>
      </c>
      <c r="H41" s="15">
        <v>2692.1</v>
      </c>
      <c r="I41" s="14">
        <f t="shared" si="2"/>
        <v>2692.1</v>
      </c>
      <c r="J41" s="14">
        <f t="shared" si="3"/>
        <v>3230.52</v>
      </c>
    </row>
    <row r="42" spans="1:10" ht="32.1" customHeight="1" x14ac:dyDescent="0.25">
      <c r="A42" s="10">
        <v>35</v>
      </c>
      <c r="B42" s="10" t="s">
        <v>11</v>
      </c>
      <c r="C42" s="12">
        <v>1992992</v>
      </c>
      <c r="D42" s="6" t="s">
        <v>52</v>
      </c>
      <c r="E42" s="10" t="s">
        <v>18</v>
      </c>
      <c r="F42" s="10">
        <v>1</v>
      </c>
      <c r="G42" s="12">
        <v>2016</v>
      </c>
      <c r="H42" s="15">
        <v>2651.06</v>
      </c>
      <c r="I42" s="14">
        <f t="shared" si="2"/>
        <v>2651.06</v>
      </c>
      <c r="J42" s="14">
        <f t="shared" si="3"/>
        <v>3181.2719999999999</v>
      </c>
    </row>
    <row r="43" spans="1:10" ht="32.1" customHeight="1" x14ac:dyDescent="0.25">
      <c r="A43" s="10">
        <v>36</v>
      </c>
      <c r="B43" s="10" t="s">
        <v>11</v>
      </c>
      <c r="C43" s="12">
        <v>1992993</v>
      </c>
      <c r="D43" s="6" t="s">
        <v>53</v>
      </c>
      <c r="E43" s="10" t="s">
        <v>18</v>
      </c>
      <c r="F43" s="10">
        <v>1</v>
      </c>
      <c r="G43" s="12">
        <v>2016</v>
      </c>
      <c r="H43" s="15">
        <v>2614.6999999999998</v>
      </c>
      <c r="I43" s="14">
        <f t="shared" si="2"/>
        <v>2614.6999999999998</v>
      </c>
      <c r="J43" s="14">
        <f t="shared" si="3"/>
        <v>3137.64</v>
      </c>
    </row>
    <row r="44" spans="1:10" ht="32.1" customHeight="1" x14ac:dyDescent="0.25">
      <c r="A44" s="10">
        <v>37</v>
      </c>
      <c r="B44" s="10" t="s">
        <v>11</v>
      </c>
      <c r="C44" s="12">
        <v>1992996</v>
      </c>
      <c r="D44" s="6" t="s">
        <v>54</v>
      </c>
      <c r="E44" s="10" t="s">
        <v>18</v>
      </c>
      <c r="F44" s="10">
        <v>1</v>
      </c>
      <c r="G44" s="12">
        <v>2016</v>
      </c>
      <c r="H44" s="15">
        <v>17196.310000000001</v>
      </c>
      <c r="I44" s="14">
        <f t="shared" si="2"/>
        <v>17196.310000000001</v>
      </c>
      <c r="J44" s="14">
        <f t="shared" si="3"/>
        <v>20635.572</v>
      </c>
    </row>
    <row r="45" spans="1:10" ht="32.1" customHeight="1" x14ac:dyDescent="0.25">
      <c r="A45" s="10">
        <v>38</v>
      </c>
      <c r="B45" s="10" t="s">
        <v>11</v>
      </c>
      <c r="C45" s="12">
        <v>2001346</v>
      </c>
      <c r="D45" s="6" t="s">
        <v>55</v>
      </c>
      <c r="E45" s="10" t="s">
        <v>18</v>
      </c>
      <c r="F45" s="10">
        <v>1</v>
      </c>
      <c r="G45" s="12">
        <v>2016</v>
      </c>
      <c r="H45" s="15">
        <v>33706.19</v>
      </c>
      <c r="I45" s="14">
        <f t="shared" si="2"/>
        <v>33706.19</v>
      </c>
      <c r="J45" s="14">
        <f t="shared" si="3"/>
        <v>40447.428</v>
      </c>
    </row>
    <row r="46" spans="1:10" ht="32.1" customHeight="1" x14ac:dyDescent="0.25">
      <c r="A46" s="10">
        <v>39</v>
      </c>
      <c r="B46" s="10" t="s">
        <v>11</v>
      </c>
      <c r="C46" s="12">
        <v>2001347</v>
      </c>
      <c r="D46" s="6" t="s">
        <v>56</v>
      </c>
      <c r="E46" s="10" t="s">
        <v>18</v>
      </c>
      <c r="F46" s="10">
        <v>1</v>
      </c>
      <c r="G46" s="12">
        <v>2016</v>
      </c>
      <c r="H46" s="15">
        <v>216000</v>
      </c>
      <c r="I46" s="14">
        <f t="shared" si="2"/>
        <v>216000</v>
      </c>
      <c r="J46" s="14">
        <f t="shared" si="3"/>
        <v>259200</v>
      </c>
    </row>
    <row r="47" spans="1:10" ht="32.1" customHeight="1" x14ac:dyDescent="0.25">
      <c r="A47" s="10">
        <v>40</v>
      </c>
      <c r="B47" s="10" t="s">
        <v>11</v>
      </c>
      <c r="C47" s="12">
        <v>1650156</v>
      </c>
      <c r="D47" s="6" t="s">
        <v>57</v>
      </c>
      <c r="E47" s="10" t="s">
        <v>13</v>
      </c>
      <c r="F47" s="10">
        <v>18</v>
      </c>
      <c r="G47" s="12">
        <v>2014</v>
      </c>
      <c r="H47" s="15">
        <v>1446.56</v>
      </c>
      <c r="I47" s="14">
        <f t="shared" si="2"/>
        <v>26038.079999999998</v>
      </c>
      <c r="J47" s="14">
        <f t="shared" si="3"/>
        <v>31245.695999999996</v>
      </c>
    </row>
    <row r="48" spans="1:10" ht="32.1" customHeight="1" x14ac:dyDescent="0.25">
      <c r="A48" s="10">
        <v>41</v>
      </c>
      <c r="B48" s="10" t="s">
        <v>11</v>
      </c>
      <c r="C48" s="12">
        <v>2037170</v>
      </c>
      <c r="D48" s="6" t="s">
        <v>58</v>
      </c>
      <c r="E48" s="10" t="s">
        <v>13</v>
      </c>
      <c r="F48" s="10">
        <v>1</v>
      </c>
      <c r="G48" s="12">
        <v>2018</v>
      </c>
      <c r="H48" s="15">
        <v>73831</v>
      </c>
      <c r="I48" s="14">
        <f t="shared" si="2"/>
        <v>73831</v>
      </c>
      <c r="J48" s="14">
        <f t="shared" si="3"/>
        <v>88597.2</v>
      </c>
    </row>
    <row r="49" spans="1:10" ht="32.1" customHeight="1" x14ac:dyDescent="0.25">
      <c r="A49" s="10">
        <v>42</v>
      </c>
      <c r="B49" s="10" t="s">
        <v>11</v>
      </c>
      <c r="C49" s="12">
        <v>1993042</v>
      </c>
      <c r="D49" s="6" t="s">
        <v>59</v>
      </c>
      <c r="E49" s="10" t="s">
        <v>18</v>
      </c>
      <c r="F49" s="10">
        <v>1</v>
      </c>
      <c r="G49" s="12">
        <v>2016</v>
      </c>
      <c r="H49" s="15">
        <v>308916.67</v>
      </c>
      <c r="I49" s="14">
        <f t="shared" si="2"/>
        <v>308916.67</v>
      </c>
      <c r="J49" s="14">
        <f t="shared" si="3"/>
        <v>370700.00399999996</v>
      </c>
    </row>
    <row r="50" spans="1:10" ht="32.1" customHeight="1" x14ac:dyDescent="0.25">
      <c r="A50" s="10">
        <v>43</v>
      </c>
      <c r="B50" s="10" t="s">
        <v>11</v>
      </c>
      <c r="C50" s="12">
        <v>1993043</v>
      </c>
      <c r="D50" s="6" t="s">
        <v>60</v>
      </c>
      <c r="E50" s="10" t="s">
        <v>18</v>
      </c>
      <c r="F50" s="10">
        <v>1</v>
      </c>
      <c r="G50" s="12">
        <v>2016</v>
      </c>
      <c r="H50" s="15">
        <v>308619.67</v>
      </c>
      <c r="I50" s="14">
        <f t="shared" si="2"/>
        <v>308619.67</v>
      </c>
      <c r="J50" s="14">
        <f t="shared" si="3"/>
        <v>370343.60399999999</v>
      </c>
    </row>
    <row r="51" spans="1:10" ht="22.5" customHeight="1" x14ac:dyDescent="0.25">
      <c r="A51" s="16"/>
      <c r="B51" s="17"/>
      <c r="C51" s="17"/>
      <c r="D51" s="17"/>
      <c r="E51" s="17"/>
      <c r="F51" s="17"/>
      <c r="G51" s="17"/>
      <c r="H51" s="17"/>
      <c r="I51" s="18"/>
      <c r="J51" s="14">
        <f>SUM(J8:J50)</f>
        <v>2371557.264</v>
      </c>
    </row>
    <row r="52" spans="1:10" x14ac:dyDescent="0.25">
      <c r="A52" s="4"/>
      <c r="B52" s="3"/>
      <c r="C52" s="3"/>
      <c r="D52" s="3"/>
      <c r="E52" s="3"/>
      <c r="F52" s="3"/>
      <c r="G52" s="3"/>
      <c r="H52" s="3"/>
    </row>
    <row r="53" spans="1:10" ht="15.75" x14ac:dyDescent="0.25">
      <c r="A53" s="1" t="s">
        <v>8</v>
      </c>
      <c r="B53" s="3"/>
      <c r="C53" s="3"/>
      <c r="D53" s="3"/>
      <c r="E53" s="3"/>
      <c r="F53" s="3"/>
      <c r="G53" s="3"/>
      <c r="H53" s="3"/>
    </row>
    <row r="54" spans="1:10" ht="15.75" x14ac:dyDescent="0.25">
      <c r="A54" s="2" t="s">
        <v>9</v>
      </c>
      <c r="B54" s="3"/>
      <c r="C54" s="3"/>
      <c r="D54" s="3"/>
      <c r="E54" s="3"/>
      <c r="F54" s="3"/>
      <c r="G54" s="3"/>
      <c r="H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2022-08-19T04:24:06Z</dcterms:modified>
</cp:coreProperties>
</file>