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'РНХн'!$A$7:$N$34</definedName>
    <definedName name="_xlnm.Print_Area" localSheetId="0">'РНХн'!$A$1:$N$34</definedName>
  </definedNames>
  <calcPr fullCalcOnLoad="1"/>
</workbook>
</file>

<file path=xl/sharedStrings.xml><?xml version="1.0" encoding="utf-8"?>
<sst xmlns="http://schemas.openxmlformats.org/spreadsheetml/2006/main" count="104" uniqueCount="45">
  <si>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</si>
  <si>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</si>
  <si>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</si>
  <si>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</si>
  <si>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</si>
  <si>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</si>
  <si>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</si>
  <si>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</si>
  <si>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</si>
  <si>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</si>
  <si>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</si>
  <si>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</si>
  <si>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</si>
  <si>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</si>
  <si>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</si>
  <si>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</si>
  <si>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</si>
  <si>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</si>
  <si>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</si>
  <si>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</si>
  <si>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</si>
  <si>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</si>
  <si>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</si>
  <si>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</si>
  <si>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</si>
  <si>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</si>
  <si>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</si>
  <si>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</si>
  <si>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</si>
  <si>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</si>
  <si>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</si>
  <si>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</si>
  <si>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</si>
  <si>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2022-12-04 Трубы котельные</t>
  </si>
  <si>
    <t>020049</t>
  </si>
  <si>
    <t>Труба б/ш Г 127х7-12Х1МФ</t>
  </si>
  <si>
    <t>Труба стальная б/ш Х 25х2 - 12Х1МФ</t>
  </si>
  <si>
    <t>Труба стальная б/ш Г 89х6 - 12Х1МФ</t>
  </si>
  <si>
    <t>Труба стальная б/ш Г 159Х8 - 12Х1МФ</t>
  </si>
  <si>
    <t>Труба б/ш х/д 18х3 ст20</t>
  </si>
  <si>
    <t>Труба стальная б/ш Г 133Х13-12Х1МФ</t>
  </si>
  <si>
    <t>Труба стальная б/ш Г 76Х9-12Х1МФ</t>
  </si>
  <si>
    <t>Труба стальная б/ш Г 114Х8-12Х1МФ</t>
  </si>
  <si>
    <t>Труба стальная б/ш Г 102Х10-12Х1МФ</t>
  </si>
  <si>
    <t>Труба стальная б/ш Г 89Х8 - 12Х1МФ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</si>
</sst>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workbookViewId="0" topLeftCell="A1">
      <selection activeCell="A26" sqref="A26:IV5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1334160</v>
      </c>
      <c r="C8" s="25" t="s">
        <v>34</v>
      </c>
      <c r="D8" s="26" t="s">
        <v>35</v>
      </c>
      <c r="E8" s="23" t="s">
        <v>30</v>
      </c>
      <c r="F8" s="37">
        <v>3.52</v>
      </c>
      <c r="G8" s="32" t="s">
        <v>32</v>
      </c>
      <c r="H8" s="27" t="s">
        <v>31</v>
      </c>
      <c r="I8" s="34">
        <v>280103.43</v>
      </c>
      <c r="J8" s="34">
        <v>985964.07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1851849</v>
      </c>
      <c r="C9" s="25">
        <v>31525</v>
      </c>
      <c r="D9" s="26" t="s">
        <v>36</v>
      </c>
      <c r="E9" s="23" t="s">
        <v>30</v>
      </c>
      <c r="F9" s="37">
        <v>0.023</v>
      </c>
      <c r="G9" s="32" t="s">
        <v>32</v>
      </c>
      <c r="H9" s="27" t="s">
        <v>31</v>
      </c>
      <c r="I9" s="34">
        <v>407288.02</v>
      </c>
      <c r="J9" s="34">
        <v>9367.62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1859965</v>
      </c>
      <c r="C10" s="25">
        <v>31528</v>
      </c>
      <c r="D10" s="26" t="s">
        <v>37</v>
      </c>
      <c r="E10" s="23" t="s">
        <v>30</v>
      </c>
      <c r="F10" s="37">
        <v>2.648</v>
      </c>
      <c r="G10" s="32" t="s">
        <v>32</v>
      </c>
      <c r="H10" s="27" t="s">
        <v>31</v>
      </c>
      <c r="I10" s="34">
        <v>273023.27</v>
      </c>
      <c r="J10" s="34">
        <v>722965.62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1227338</v>
      </c>
      <c r="C11" s="25">
        <v>31531</v>
      </c>
      <c r="D11" s="26" t="s">
        <v>38</v>
      </c>
      <c r="E11" s="23" t="s">
        <v>30</v>
      </c>
      <c r="F11" s="37">
        <v>0.838</v>
      </c>
      <c r="G11" s="32" t="s">
        <v>32</v>
      </c>
      <c r="H11" s="27" t="s">
        <v>31</v>
      </c>
      <c r="I11" s="34">
        <v>224211.79</v>
      </c>
      <c r="J11" s="34">
        <v>187889.48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1227338</v>
      </c>
      <c r="C12" s="25">
        <v>31531</v>
      </c>
      <c r="D12" s="26" t="s">
        <v>38</v>
      </c>
      <c r="E12" s="23" t="s">
        <v>30</v>
      </c>
      <c r="F12" s="37">
        <v>0.225</v>
      </c>
      <c r="G12" s="32" t="s">
        <v>32</v>
      </c>
      <c r="H12" s="27" t="s">
        <v>31</v>
      </c>
      <c r="I12" s="34">
        <v>224211.79</v>
      </c>
      <c r="J12" s="34">
        <v>50447.65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1533646</v>
      </c>
      <c r="C13" s="25">
        <v>30858</v>
      </c>
      <c r="D13" s="26" t="s">
        <v>39</v>
      </c>
      <c r="E13" s="23" t="s">
        <v>30</v>
      </c>
      <c r="F13" s="37">
        <v>0.005</v>
      </c>
      <c r="G13" s="32" t="s">
        <v>32</v>
      </c>
      <c r="H13" s="27" t="s">
        <v>31</v>
      </c>
      <c r="I13" s="34">
        <v>157883.46</v>
      </c>
      <c r="J13" s="34">
        <v>789.42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1467321</v>
      </c>
      <c r="C14" s="25">
        <v>30970</v>
      </c>
      <c r="D14" s="26" t="s">
        <v>40</v>
      </c>
      <c r="E14" s="23" t="s">
        <v>30</v>
      </c>
      <c r="F14" s="37">
        <v>2.489</v>
      </c>
      <c r="G14" s="32" t="s">
        <v>32</v>
      </c>
      <c r="H14" s="27" t="s">
        <v>31</v>
      </c>
      <c r="I14" s="34">
        <v>197609.41</v>
      </c>
      <c r="J14" s="34">
        <v>491849.82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1467321</v>
      </c>
      <c r="C15" s="25">
        <v>30970</v>
      </c>
      <c r="D15" s="26" t="s">
        <v>40</v>
      </c>
      <c r="E15" s="23" t="s">
        <v>30</v>
      </c>
      <c r="F15" s="37">
        <v>0.179</v>
      </c>
      <c r="G15" s="32" t="s">
        <v>32</v>
      </c>
      <c r="H15" s="27" t="s">
        <v>31</v>
      </c>
      <c r="I15" s="34">
        <v>197609.13</v>
      </c>
      <c r="J15" s="34">
        <v>35372.03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1467124</v>
      </c>
      <c r="C16" s="25">
        <v>30971</v>
      </c>
      <c r="D16" s="26" t="s">
        <v>41</v>
      </c>
      <c r="E16" s="23" t="s">
        <v>30</v>
      </c>
      <c r="F16" s="37">
        <v>5.029</v>
      </c>
      <c r="G16" s="32" t="s">
        <v>32</v>
      </c>
      <c r="H16" s="27" t="s">
        <v>31</v>
      </c>
      <c r="I16" s="34">
        <v>246772.17</v>
      </c>
      <c r="J16" s="34">
        <v>1241017.24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1467148</v>
      </c>
      <c r="C17" s="25">
        <v>31426</v>
      </c>
      <c r="D17" s="26" t="s">
        <v>42</v>
      </c>
      <c r="E17" s="23" t="s">
        <v>30</v>
      </c>
      <c r="F17" s="37">
        <v>0.258</v>
      </c>
      <c r="G17" s="32" t="s">
        <v>32</v>
      </c>
      <c r="H17" s="27" t="s">
        <v>31</v>
      </c>
      <c r="I17" s="34">
        <v>192713.43</v>
      </c>
      <c r="J17" s="34">
        <v>49720.06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1467148</v>
      </c>
      <c r="C18" s="25">
        <v>31426</v>
      </c>
      <c r="D18" s="26" t="s">
        <v>42</v>
      </c>
      <c r="E18" s="23" t="s">
        <v>30</v>
      </c>
      <c r="F18" s="37">
        <v>2.729</v>
      </c>
      <c r="G18" s="32" t="s">
        <v>32</v>
      </c>
      <c r="H18" s="27" t="s">
        <v>31</v>
      </c>
      <c r="I18" s="34">
        <v>192712.84</v>
      </c>
      <c r="J18" s="34">
        <v>525913.34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1467124</v>
      </c>
      <c r="C19" s="25">
        <v>30971</v>
      </c>
      <c r="D19" s="26" t="s">
        <v>41</v>
      </c>
      <c r="E19" s="23" t="s">
        <v>30</v>
      </c>
      <c r="F19" s="37">
        <v>1.504</v>
      </c>
      <c r="G19" s="32" t="s">
        <v>32</v>
      </c>
      <c r="H19" s="27" t="s">
        <v>31</v>
      </c>
      <c r="I19" s="34">
        <v>183477.14</v>
      </c>
      <c r="J19" s="34">
        <v>275949.62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1467775</v>
      </c>
      <c r="C20" s="25">
        <v>31427</v>
      </c>
      <c r="D20" s="26" t="s">
        <v>43</v>
      </c>
      <c r="E20" s="23" t="s">
        <v>30</v>
      </c>
      <c r="F20" s="37">
        <v>0.826</v>
      </c>
      <c r="G20" s="32" t="s">
        <v>32</v>
      </c>
      <c r="H20" s="27" t="s">
        <v>31</v>
      </c>
      <c r="I20" s="34">
        <v>240848.52</v>
      </c>
      <c r="J20" s="34">
        <v>198940.88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1467775</v>
      </c>
      <c r="C21" s="25">
        <v>31427</v>
      </c>
      <c r="D21" s="26" t="s">
        <v>43</v>
      </c>
      <c r="E21" s="23" t="s">
        <v>30</v>
      </c>
      <c r="F21" s="37">
        <v>5.136</v>
      </c>
      <c r="G21" s="32" t="s">
        <v>32</v>
      </c>
      <c r="H21" s="27" t="s">
        <v>31</v>
      </c>
      <c r="I21" s="34">
        <v>241631.47</v>
      </c>
      <c r="J21" s="34">
        <v>1241019.23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1467775</v>
      </c>
      <c r="C22" s="25">
        <v>31427</v>
      </c>
      <c r="D22" s="26" t="s">
        <v>43</v>
      </c>
      <c r="E22" s="23" t="s">
        <v>30</v>
      </c>
      <c r="F22" s="37">
        <v>1.953</v>
      </c>
      <c r="G22" s="32" t="s">
        <v>32</v>
      </c>
      <c r="H22" s="27" t="s">
        <v>31</v>
      </c>
      <c r="I22" s="34">
        <v>196962.31</v>
      </c>
      <c r="J22" s="34">
        <v>384667.39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1467775</v>
      </c>
      <c r="C23" s="25">
        <v>31427</v>
      </c>
      <c r="D23" s="26" t="s">
        <v>43</v>
      </c>
      <c r="E23" s="23" t="s">
        <v>30</v>
      </c>
      <c r="F23" s="37">
        <v>0.054</v>
      </c>
      <c r="G23" s="32" t="s">
        <v>32</v>
      </c>
      <c r="H23" s="27" t="s">
        <v>31</v>
      </c>
      <c r="I23" s="34">
        <v>201936.54</v>
      </c>
      <c r="J23" s="34">
        <v>10904.57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2243982</v>
      </c>
      <c r="C24" s="25">
        <v>2243982</v>
      </c>
      <c r="D24" s="26" t="s">
        <v>44</v>
      </c>
      <c r="E24" s="23" t="s">
        <v>30</v>
      </c>
      <c r="F24" s="37">
        <v>0.246</v>
      </c>
      <c r="G24" s="32" t="s">
        <v>32</v>
      </c>
      <c r="H24" s="27" t="s">
        <v>31</v>
      </c>
      <c r="I24" s="34">
        <v>280496.43</v>
      </c>
      <c r="J24" s="34">
        <v>69002.12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1533646</v>
      </c>
      <c r="C25" s="25">
        <v>30858</v>
      </c>
      <c r="D25" s="26" t="s">
        <v>39</v>
      </c>
      <c r="E25" s="23" t="s">
        <v>30</v>
      </c>
      <c r="F25" s="37">
        <v>0.24</v>
      </c>
      <c r="G25" s="32" t="s">
        <v>32</v>
      </c>
      <c r="H25" s="27" t="s">
        <v>31</v>
      </c>
      <c r="I25" s="34">
        <v>157883.46</v>
      </c>
      <c r="J25" s="34">
        <v>37892.03</v>
      </c>
      <c r="K25" s="38"/>
      <c r="L25" s="33"/>
      <c r="M25" s="20"/>
      <c r="N25" s="9"/>
    </row>
    <row r="26" spans="1:14" s="4" customFormat="1" ht="16.5" customHeight="1">
      <c r="A26" s="51" t="s">
        <v>2</v>
      </c>
      <c r="B26" s="52"/>
      <c r="C26" s="52"/>
      <c r="D26" s="52"/>
      <c r="E26" s="52"/>
      <c r="F26" s="52"/>
      <c r="G26" s="52"/>
      <c r="H26" s="52"/>
      <c r="I26" s="53"/>
      <c r="J26" s="28">
        <f>SUM(J8:J25)</f>
        <v>6519672.19</v>
      </c>
      <c r="K26" s="30"/>
      <c r="L26" s="30"/>
      <c r="M26" s="30"/>
      <c r="N26" s="15" t="s">
        <v>16</v>
      </c>
    </row>
    <row r="27" spans="1:14" ht="25.5" customHeight="1">
      <c r="A27" s="44" t="s">
        <v>15</v>
      </c>
      <c r="B27" s="65"/>
      <c r="C27" s="65"/>
      <c r="D27" s="65"/>
      <c r="E27" s="65"/>
      <c r="F27" s="65"/>
      <c r="G27" s="65"/>
      <c r="H27" s="65"/>
      <c r="I27" s="21"/>
      <c r="J27" s="36">
        <f>ROUND(J26*1.2,2)</f>
        <v>7823606.63</v>
      </c>
      <c r="K27" s="39"/>
      <c r="L27" s="31"/>
      <c r="M27" s="31"/>
      <c r="N27" s="14" t="s">
        <v>26</v>
      </c>
    </row>
    <row r="28" spans="1:14" s="7" customFormat="1" ht="32.25" customHeight="1">
      <c r="A28" s="48" t="s">
        <v>1</v>
      </c>
      <c r="B28" s="48"/>
      <c r="C28" s="4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5.75" customHeight="1">
      <c r="A29" s="47" t="s">
        <v>6</v>
      </c>
      <c r="B29" s="47"/>
      <c r="C29" s="47"/>
      <c r="D29" s="47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.75" customHeight="1">
      <c r="A30" s="47" t="s">
        <v>7</v>
      </c>
      <c r="B30" s="47"/>
      <c r="C30" s="47"/>
      <c r="D30" s="47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.75" customHeight="1">
      <c r="A31" s="47" t="s">
        <v>28</v>
      </c>
      <c r="B31" s="47"/>
      <c r="C31" s="47"/>
      <c r="D31" s="47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5" ht="60" customHeight="1">
      <c r="A32" s="47" t="s">
        <v>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16"/>
    </row>
    <row r="33" spans="1:13" ht="28.5" customHeight="1">
      <c r="A33" s="46" t="s">
        <v>17</v>
      </c>
      <c r="B33" s="46"/>
      <c r="C33" s="46"/>
      <c r="D33" s="46"/>
      <c r="E33" s="46"/>
      <c r="F33" s="17"/>
      <c r="G33" s="18"/>
      <c r="H33" s="18"/>
      <c r="I33" s="19"/>
      <c r="J33" s="19"/>
      <c r="K33" s="19"/>
      <c r="L33" s="19"/>
      <c r="M33" s="19"/>
    </row>
    <row r="34" spans="1:13" ht="28.5" customHeight="1">
      <c r="A34" s="40" t="s">
        <v>18</v>
      </c>
      <c r="B34" s="40" t="s">
        <v>19</v>
      </c>
      <c r="C34" s="40"/>
      <c r="D34" s="40"/>
      <c r="E34" s="40"/>
      <c r="F34" s="41" t="s">
        <v>20</v>
      </c>
      <c r="G34" s="41"/>
      <c r="H34" s="41"/>
      <c r="I34" s="19"/>
      <c r="J34" s="19"/>
      <c r="K34" s="19"/>
      <c r="L34" s="19"/>
      <c r="M34" s="19"/>
    </row>
    <row r="35" spans="4:14" ht="15">
      <c r="D35" s="3"/>
      <c r="E35" s="6"/>
      <c r="F35" s="3"/>
      <c r="G35" s="3"/>
      <c r="H35" s="3"/>
      <c r="I35" s="3"/>
      <c r="J35" s="3"/>
      <c r="K35" s="3"/>
      <c r="L35" s="3"/>
      <c r="M35" s="3"/>
      <c r="N35" s="7"/>
    </row>
  </sheetData>
  <sheetProtection/>
  <autoFilter ref="A7:N34"/>
  <mergeCells count="26">
    <mergeCell ref="A1:N1"/>
    <mergeCell ref="A30:D30"/>
    <mergeCell ref="A31:D31"/>
    <mergeCell ref="A29:D29"/>
    <mergeCell ref="B5:B6"/>
    <mergeCell ref="J4:J6"/>
    <mergeCell ref="B4:H4"/>
    <mergeCell ref="M4:M6"/>
    <mergeCell ref="E5:E6"/>
    <mergeCell ref="A27:H27"/>
    <mergeCell ref="A2:N2"/>
    <mergeCell ref="L4:L6"/>
    <mergeCell ref="D5:D6"/>
    <mergeCell ref="A4:A6"/>
    <mergeCell ref="I4:I6"/>
    <mergeCell ref="K4:K6"/>
    <mergeCell ref="A34:E34"/>
    <mergeCell ref="F34:H34"/>
    <mergeCell ref="F5:F6"/>
    <mergeCell ref="G5:H5"/>
    <mergeCell ref="C5:C6"/>
    <mergeCell ref="A33:E33"/>
    <mergeCell ref="A32:N32"/>
    <mergeCell ref="A28:C28"/>
    <mergeCell ref="N4:N6"/>
    <mergeCell ref="A26:I26"/>
  </mergeCells>
  <dataValidations count="1">
    <dataValidation operator="lessThanOrEqual" allowBlank="1" showInputMessage="1" showErrorMessage="1" sqref="B8:B2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2022-12-03T05:25:00Z</dcterms:modified>
  <cp:category/>
  <cp:version/>
  <cp:contentType/>
  <cp:contentStatus/>
</cp:coreProperties>
</file>