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<sst xmlns="http://schemas.openxmlformats.org/spreadsheetml/2006/main" count="73" uniqueCount="46">
  <si>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</si>
  <si>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</si>
  <si>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</si>
  <si>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</si>
  <si>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</si>
  <si>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</si>
  <si>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</si>
  <si>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</si>
  <si>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</si>
  <si>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</si>
  <si>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</si>
  <si>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</si>
  <si>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</si>
  <si>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</si>
  <si>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</si>
  <si>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</si>
  <si>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</si>
  <si>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</si>
  <si>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</si>
  <si>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</si>
  <si>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</si>
  <si>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</si>
  <si>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</si>
  <si>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</si>
  <si>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</si>
  <si>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</si>
  <si>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</si>
  <si>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</si>
  <si>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</si>
  <si>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</si>
  <si>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</si>
  <si>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</si>
  <si>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2022-12-41 Сетевое оборудование</t>
  </si>
  <si>
    <t>Угол плоский Legrand 92х20 DLP 032802</t>
  </si>
  <si>
    <t>ЦентрСкл38Прибор</t>
  </si>
  <si>
    <t>Заглушка торцевая Legrand DLP 032807</t>
  </si>
  <si>
    <t>Накладка на стык Legrand 32803</t>
  </si>
  <si>
    <t>Розетка Legrand Sanage RJ45 CAT5 084336</t>
  </si>
  <si>
    <t>Накладка на стык Legrand 031090</t>
  </si>
  <si>
    <t>Заглушка Legrand 031091</t>
  </si>
  <si>
    <t>Шкаф монтажный Estap PRL20U66</t>
  </si>
  <si>
    <t>ЦентрСклад 95</t>
  </si>
  <si>
    <t>411350</t>
  </si>
  <si>
    <t>Шкаф Rittal 7820770 800х2000х1000</t>
  </si>
  <si>
    <t>419368</t>
  </si>
  <si>
    <t>Направляющая Guanghsing из GHA-SL20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</si>
</sst>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A18" sqref="A18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1431658</v>
      </c>
      <c r="C8" s="25">
        <v>281343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1953.63</v>
      </c>
      <c r="J8" s="34">
        <v>1953.63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1431659</v>
      </c>
      <c r="C9" s="25">
        <v>281345</v>
      </c>
      <c r="D9" s="26" t="s">
        <v>35</v>
      </c>
      <c r="E9" s="23" t="s">
        <v>31</v>
      </c>
      <c r="F9" s="37">
        <v>10</v>
      </c>
      <c r="G9" s="32" t="s">
        <v>30</v>
      </c>
      <c r="H9" s="27" t="s">
        <v>34</v>
      </c>
      <c r="I9" s="34">
        <v>195.33</v>
      </c>
      <c r="J9" s="34">
        <v>1953.3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1351512</v>
      </c>
      <c r="C10" s="25">
        <v>281344</v>
      </c>
      <c r="D10" s="26" t="s">
        <v>36</v>
      </c>
      <c r="E10" s="23" t="s">
        <v>31</v>
      </c>
      <c r="F10" s="37">
        <v>7</v>
      </c>
      <c r="G10" s="32" t="s">
        <v>30</v>
      </c>
      <c r="H10" s="27" t="s">
        <v>34</v>
      </c>
      <c r="I10" s="34">
        <v>525.1</v>
      </c>
      <c r="J10" s="34">
        <v>3675.7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1848952</v>
      </c>
      <c r="C11" s="25">
        <v>281346</v>
      </c>
      <c r="D11" s="26" t="s">
        <v>37</v>
      </c>
      <c r="E11" s="23" t="s">
        <v>31</v>
      </c>
      <c r="F11" s="37">
        <v>5</v>
      </c>
      <c r="G11" s="32" t="s">
        <v>30</v>
      </c>
      <c r="H11" s="27" t="s">
        <v>34</v>
      </c>
      <c r="I11" s="34">
        <v>1937.1</v>
      </c>
      <c r="J11" s="34">
        <v>9685.5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1848523</v>
      </c>
      <c r="C12" s="25">
        <v>281340</v>
      </c>
      <c r="D12" s="26" t="s">
        <v>38</v>
      </c>
      <c r="E12" s="23" t="s">
        <v>31</v>
      </c>
      <c r="F12" s="37">
        <v>2</v>
      </c>
      <c r="G12" s="32" t="s">
        <v>30</v>
      </c>
      <c r="H12" s="27" t="s">
        <v>34</v>
      </c>
      <c r="I12" s="34">
        <v>768.93</v>
      </c>
      <c r="J12" s="34">
        <v>1537.86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1848573</v>
      </c>
      <c r="C13" s="25">
        <v>281341</v>
      </c>
      <c r="D13" s="26" t="s">
        <v>39</v>
      </c>
      <c r="E13" s="23" t="s">
        <v>31</v>
      </c>
      <c r="F13" s="37">
        <v>4</v>
      </c>
      <c r="G13" s="32" t="s">
        <v>30</v>
      </c>
      <c r="H13" s="27" t="s">
        <v>34</v>
      </c>
      <c r="I13" s="34">
        <v>1201.69</v>
      </c>
      <c r="J13" s="34">
        <v>4806.76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1551219</v>
      </c>
      <c r="C14" s="25">
        <v>162272</v>
      </c>
      <c r="D14" s="26" t="s">
        <v>40</v>
      </c>
      <c r="E14" s="23" t="s">
        <v>31</v>
      </c>
      <c r="F14" s="37">
        <v>22</v>
      </c>
      <c r="G14" s="32" t="s">
        <v>30</v>
      </c>
      <c r="H14" s="27" t="s">
        <v>41</v>
      </c>
      <c r="I14" s="34">
        <v>23579.34</v>
      </c>
      <c r="J14" s="34">
        <v>518745.48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1551219</v>
      </c>
      <c r="C15" s="25">
        <v>162272</v>
      </c>
      <c r="D15" s="26" t="s">
        <v>40</v>
      </c>
      <c r="E15" s="23" t="s">
        <v>31</v>
      </c>
      <c r="F15" s="37">
        <v>1</v>
      </c>
      <c r="G15" s="32" t="s">
        <v>30</v>
      </c>
      <c r="H15" s="27" t="s">
        <v>41</v>
      </c>
      <c r="I15" s="34">
        <v>23579.34</v>
      </c>
      <c r="J15" s="34">
        <v>23579.34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1227771</v>
      </c>
      <c r="C16" s="25" t="s">
        <v>42</v>
      </c>
      <c r="D16" s="26" t="s">
        <v>43</v>
      </c>
      <c r="E16" s="23" t="s">
        <v>31</v>
      </c>
      <c r="F16" s="37">
        <v>1</v>
      </c>
      <c r="G16" s="32" t="s">
        <v>30</v>
      </c>
      <c r="H16" s="27" t="s">
        <v>34</v>
      </c>
      <c r="I16" s="34">
        <v>75795.35</v>
      </c>
      <c r="J16" s="34">
        <v>75795.35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1563608</v>
      </c>
      <c r="C17" s="25" t="s">
        <v>44</v>
      </c>
      <c r="D17" s="26" t="s">
        <v>45</v>
      </c>
      <c r="E17" s="23" t="s">
        <v>31</v>
      </c>
      <c r="F17" s="37">
        <v>4</v>
      </c>
      <c r="G17" s="32" t="s">
        <v>30</v>
      </c>
      <c r="H17" s="27" t="s">
        <v>34</v>
      </c>
      <c r="I17" s="34">
        <v>4594.38</v>
      </c>
      <c r="J17" s="34">
        <v>18377.52</v>
      </c>
      <c r="K17" s="38"/>
      <c r="L17" s="33"/>
      <c r="M17" s="20"/>
      <c r="N17" s="9"/>
    </row>
    <row r="18" spans="1:14" s="4" customFormat="1" ht="16.5" customHeight="1">
      <c r="A18" s="51" t="s">
        <v>2</v>
      </c>
      <c r="B18" s="52"/>
      <c r="C18" s="52"/>
      <c r="D18" s="52"/>
      <c r="E18" s="52"/>
      <c r="F18" s="52"/>
      <c r="G18" s="52"/>
      <c r="H18" s="52"/>
      <c r="I18" s="53"/>
      <c r="J18" s="28">
        <f>SUM(J8:J17)</f>
        <v>660110.44</v>
      </c>
      <c r="K18" s="30"/>
      <c r="L18" s="30"/>
      <c r="M18" s="30"/>
      <c r="N18" s="15" t="s">
        <v>16</v>
      </c>
    </row>
    <row r="19" spans="1:14" ht="25.5" customHeight="1">
      <c r="A19" s="44" t="s">
        <v>15</v>
      </c>
      <c r="B19" s="65"/>
      <c r="C19" s="65"/>
      <c r="D19" s="65"/>
      <c r="E19" s="65"/>
      <c r="F19" s="65"/>
      <c r="G19" s="65"/>
      <c r="H19" s="65"/>
      <c r="I19" s="21"/>
      <c r="J19" s="36">
        <f>ROUND(J18*1.2,2)</f>
        <v>792132.53</v>
      </c>
      <c r="K19" s="39"/>
      <c r="L19" s="31"/>
      <c r="M19" s="31"/>
      <c r="N19" s="14" t="s">
        <v>26</v>
      </c>
    </row>
    <row r="20" spans="1:14" s="7" customFormat="1" ht="32.25" customHeight="1">
      <c r="A20" s="48" t="s">
        <v>1</v>
      </c>
      <c r="B20" s="48"/>
      <c r="C20" s="4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7" t="s">
        <v>6</v>
      </c>
      <c r="B21" s="47"/>
      <c r="C21" s="47"/>
      <c r="D21" s="47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7" t="s">
        <v>7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28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7" t="s">
        <v>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16"/>
    </row>
    <row r="25" spans="1:13" ht="28.5" customHeight="1">
      <c r="A25" s="46" t="s">
        <v>17</v>
      </c>
      <c r="B25" s="46"/>
      <c r="C25" s="46"/>
      <c r="D25" s="46"/>
      <c r="E25" s="46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40" t="s">
        <v>18</v>
      </c>
      <c r="B26" s="40" t="s">
        <v>19</v>
      </c>
      <c r="C26" s="40"/>
      <c r="D26" s="40"/>
      <c r="E26" s="40"/>
      <c r="F26" s="41" t="s">
        <v>20</v>
      </c>
      <c r="G26" s="41"/>
      <c r="H26" s="41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6"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  <mergeCell ref="A2:N2"/>
    <mergeCell ref="L4:L6"/>
    <mergeCell ref="D5:D6"/>
    <mergeCell ref="A4:A6"/>
    <mergeCell ref="I4:I6"/>
    <mergeCell ref="K4:K6"/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18:I18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2022-12-03T06:54:38Z</dcterms:modified>
  <cp:category/>
  <cp:version/>
  <cp:contentType/>
  <cp:contentStatus/>
</cp:coreProperties>
</file>