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'РНХн'!$A$7:$N$24</definedName>
    <definedName name="_xlnm.Print_Area" localSheetId="0">'РНХн'!$A$1:$N$24</definedName>
  </definedNames>
  <calcPr fullCalcOnLoad="1"/>
</workbook>
</file>

<file path=xl/sharedStrings.xml><?xml version="1.0" encoding="utf-8"?>
<sst xmlns="http://schemas.openxmlformats.org/spreadsheetml/2006/main" count="66" uniqueCount="44">
  <si>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</si>
  <si>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</si>
  <si>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</si>
  <si>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</si>
  <si>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</si>
  <si>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</si>
  <si>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</si>
  <si>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</si>
  <si>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</si>
  <si>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</si>
  <si>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</si>
  <si>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</si>
  <si>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</si>
  <si>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</si>
  <si>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</si>
  <si>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</si>
  <si>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</si>
  <si>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</si>
  <si>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</si>
  <si>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</si>
  <si>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</si>
  <si>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</si>
  <si>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</si>
  <si>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</si>
  <si>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</si>
  <si>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</si>
  <si>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</si>
  <si>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</si>
  <si>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</si>
  <si>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</si>
  <si>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АО "НК НПЗ"</t>
  </si>
  <si>
    <t>ШТ</t>
  </si>
  <si>
    <t>Лот № 2022-12-42 Комплектующие к ЭВМ</t>
  </si>
  <si>
    <t>Байпас Powerware Eaton 1024626</t>
  </si>
  <si>
    <t>ЦентрСклад 95</t>
  </si>
  <si>
    <t>Модуль Eaton 116750224-001</t>
  </si>
  <si>
    <t>Адаптер X-Slot SNMP/Web 116750221-001</t>
  </si>
  <si>
    <t>Адаптер Eaton 103005425-5591</t>
  </si>
  <si>
    <t>Привод DVD RAM/CD+RW Samsung SH-224DB</t>
  </si>
  <si>
    <t>ЦентрСкл38Прибор</t>
  </si>
  <si>
    <t>419367</t>
  </si>
  <si>
    <t>ИБП Штиль PS6002 19" с АКБ</t>
  </si>
  <si>
    <t>419399</t>
  </si>
  <si>
    <t>ИБП APC Smart-UPS SC 620VA 230V SC620I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</si>
</sst>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left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9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9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view="pageBreakPreview" zoomScaleSheetLayoutView="100" workbookViewId="0" topLeftCell="A1">
      <selection activeCell="A16" sqref="A16:IV1540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0" width="18.375" style="2" customWidth="1"/>
    <col min="11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64" t="s">
        <v>21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27" customHeight="1">
      <c r="A2" s="54" t="s">
        <v>32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5" t="s">
        <v>0</v>
      </c>
      <c r="B4" s="44" t="s">
        <v>27</v>
      </c>
      <c r="C4" s="65"/>
      <c r="D4" s="65"/>
      <c r="E4" s="65"/>
      <c r="F4" s="65"/>
      <c r="G4" s="65"/>
      <c r="H4" s="65"/>
      <c r="I4" s="58" t="s">
        <v>23</v>
      </c>
      <c r="J4" s="61" t="s">
        <v>24</v>
      </c>
      <c r="K4" s="61" t="s">
        <v>29</v>
      </c>
      <c r="L4" s="42" t="s">
        <v>13</v>
      </c>
      <c r="M4" s="42" t="s">
        <v>14</v>
      </c>
      <c r="N4" s="49" t="s">
        <v>3</v>
      </c>
    </row>
    <row r="5" spans="1:14" s="3" customFormat="1" ht="25.5" customHeight="1">
      <c r="A5" s="56"/>
      <c r="B5" s="42" t="s">
        <v>22</v>
      </c>
      <c r="C5" s="42" t="s">
        <v>25</v>
      </c>
      <c r="D5" s="42" t="s">
        <v>12</v>
      </c>
      <c r="E5" s="42" t="s">
        <v>9</v>
      </c>
      <c r="F5" s="42" t="s">
        <v>10</v>
      </c>
      <c r="G5" s="44" t="s">
        <v>11</v>
      </c>
      <c r="H5" s="45"/>
      <c r="I5" s="59"/>
      <c r="J5" s="62"/>
      <c r="K5" s="62"/>
      <c r="L5" s="50"/>
      <c r="M5" s="50"/>
      <c r="N5" s="50"/>
    </row>
    <row r="6" spans="1:14" s="3" customFormat="1" ht="36.75" customHeight="1">
      <c r="A6" s="57"/>
      <c r="B6" s="43"/>
      <c r="C6" s="43"/>
      <c r="D6" s="43"/>
      <c r="E6" s="43"/>
      <c r="F6" s="43"/>
      <c r="G6" s="11" t="s">
        <v>4</v>
      </c>
      <c r="H6" s="11" t="s">
        <v>5</v>
      </c>
      <c r="I6" s="60"/>
      <c r="J6" s="63"/>
      <c r="K6" s="63"/>
      <c r="L6" s="43"/>
      <c r="M6" s="43"/>
      <c r="N6" s="43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1559960</v>
      </c>
      <c r="C8" s="25">
        <v>162052</v>
      </c>
      <c r="D8" s="26" t="s">
        <v>33</v>
      </c>
      <c r="E8" s="23" t="s">
        <v>31</v>
      </c>
      <c r="F8" s="37">
        <v>2</v>
      </c>
      <c r="G8" s="32" t="s">
        <v>30</v>
      </c>
      <c r="H8" s="27" t="s">
        <v>34</v>
      </c>
      <c r="I8" s="34">
        <v>250212.57</v>
      </c>
      <c r="J8" s="34">
        <v>500425.14</v>
      </c>
      <c r="K8" s="38"/>
      <c r="L8" s="33"/>
      <c r="M8" s="20"/>
      <c r="N8" s="9"/>
    </row>
    <row r="9" spans="1:14" s="10" customFormat="1" ht="48.75" customHeight="1">
      <c r="A9" s="22">
        <v>2</v>
      </c>
      <c r="B9" s="24">
        <v>1511730</v>
      </c>
      <c r="C9" s="25">
        <v>162054</v>
      </c>
      <c r="D9" s="26" t="s">
        <v>35</v>
      </c>
      <c r="E9" s="23" t="s">
        <v>31</v>
      </c>
      <c r="F9" s="37">
        <v>2</v>
      </c>
      <c r="G9" s="32" t="s">
        <v>30</v>
      </c>
      <c r="H9" s="27" t="s">
        <v>34</v>
      </c>
      <c r="I9" s="34">
        <v>5928.24</v>
      </c>
      <c r="J9" s="34">
        <v>11856.48</v>
      </c>
      <c r="K9" s="38"/>
      <c r="L9" s="33"/>
      <c r="M9" s="20"/>
      <c r="N9" s="9"/>
    </row>
    <row r="10" spans="1:14" s="10" customFormat="1" ht="48.75" customHeight="1">
      <c r="A10" s="22">
        <v>3</v>
      </c>
      <c r="B10" s="24">
        <v>1298750</v>
      </c>
      <c r="C10" s="25">
        <v>162053</v>
      </c>
      <c r="D10" s="26" t="s">
        <v>36</v>
      </c>
      <c r="E10" s="23" t="s">
        <v>31</v>
      </c>
      <c r="F10" s="37">
        <v>2</v>
      </c>
      <c r="G10" s="32" t="s">
        <v>30</v>
      </c>
      <c r="H10" s="27" t="s">
        <v>34</v>
      </c>
      <c r="I10" s="34">
        <v>13900.69</v>
      </c>
      <c r="J10" s="34">
        <v>27801.38</v>
      </c>
      <c r="K10" s="38"/>
      <c r="L10" s="33"/>
      <c r="M10" s="20"/>
      <c r="N10" s="9"/>
    </row>
    <row r="11" spans="1:14" s="10" customFormat="1" ht="48.75" customHeight="1">
      <c r="A11" s="22">
        <v>4</v>
      </c>
      <c r="B11" s="24">
        <v>1458949</v>
      </c>
      <c r="C11" s="25">
        <v>162055</v>
      </c>
      <c r="D11" s="26" t="s">
        <v>37</v>
      </c>
      <c r="E11" s="23" t="s">
        <v>31</v>
      </c>
      <c r="F11" s="37">
        <v>2</v>
      </c>
      <c r="G11" s="32" t="s">
        <v>30</v>
      </c>
      <c r="H11" s="27" t="s">
        <v>34</v>
      </c>
      <c r="I11" s="34">
        <v>25654.97</v>
      </c>
      <c r="J11" s="34">
        <v>51309.94</v>
      </c>
      <c r="K11" s="38"/>
      <c r="L11" s="33"/>
      <c r="M11" s="20"/>
      <c r="N11" s="9"/>
    </row>
    <row r="12" spans="1:14" s="10" customFormat="1" ht="48.75" customHeight="1">
      <c r="A12" s="22">
        <v>5</v>
      </c>
      <c r="B12" s="24">
        <v>1672467</v>
      </c>
      <c r="C12" s="25">
        <v>284760</v>
      </c>
      <c r="D12" s="26" t="s">
        <v>38</v>
      </c>
      <c r="E12" s="23" t="s">
        <v>31</v>
      </c>
      <c r="F12" s="37">
        <v>10</v>
      </c>
      <c r="G12" s="32" t="s">
        <v>30</v>
      </c>
      <c r="H12" s="27" t="s">
        <v>39</v>
      </c>
      <c r="I12" s="34">
        <v>951.26</v>
      </c>
      <c r="J12" s="34">
        <v>9512.6</v>
      </c>
      <c r="K12" s="38"/>
      <c r="L12" s="33"/>
      <c r="M12" s="20"/>
      <c r="N12" s="9"/>
    </row>
    <row r="13" spans="1:14" s="10" customFormat="1" ht="48.75" customHeight="1">
      <c r="A13" s="22">
        <v>6</v>
      </c>
      <c r="B13" s="24">
        <v>1551866</v>
      </c>
      <c r="C13" s="25" t="s">
        <v>40</v>
      </c>
      <c r="D13" s="26" t="s">
        <v>41</v>
      </c>
      <c r="E13" s="23" t="s">
        <v>31</v>
      </c>
      <c r="F13" s="37">
        <v>3</v>
      </c>
      <c r="G13" s="32" t="s">
        <v>30</v>
      </c>
      <c r="H13" s="27" t="s">
        <v>39</v>
      </c>
      <c r="I13" s="34">
        <v>14691.73</v>
      </c>
      <c r="J13" s="34">
        <v>44075.19</v>
      </c>
      <c r="K13" s="38"/>
      <c r="L13" s="33"/>
      <c r="M13" s="20"/>
      <c r="N13" s="9"/>
    </row>
    <row r="14" spans="1:14" s="10" customFormat="1" ht="48.75" customHeight="1">
      <c r="A14" s="22">
        <v>7</v>
      </c>
      <c r="B14" s="24">
        <v>1054870</v>
      </c>
      <c r="C14" s="25" t="s">
        <v>42</v>
      </c>
      <c r="D14" s="26" t="s">
        <v>43</v>
      </c>
      <c r="E14" s="23" t="s">
        <v>31</v>
      </c>
      <c r="F14" s="37">
        <v>1</v>
      </c>
      <c r="G14" s="32" t="s">
        <v>30</v>
      </c>
      <c r="H14" s="27" t="s">
        <v>39</v>
      </c>
      <c r="I14" s="34">
        <v>10451.06</v>
      </c>
      <c r="J14" s="34">
        <v>10451.06</v>
      </c>
      <c r="K14" s="38"/>
      <c r="L14" s="33"/>
      <c r="M14" s="20"/>
      <c r="N14" s="9"/>
    </row>
    <row r="15" spans="1:14" s="10" customFormat="1" ht="48.75" customHeight="1">
      <c r="A15" s="22">
        <v>8</v>
      </c>
      <c r="B15" s="24">
        <v>1054870</v>
      </c>
      <c r="C15" s="25" t="s">
        <v>42</v>
      </c>
      <c r="D15" s="26" t="s">
        <v>43</v>
      </c>
      <c r="E15" s="23" t="s">
        <v>31</v>
      </c>
      <c r="F15" s="37">
        <v>1</v>
      </c>
      <c r="G15" s="32" t="s">
        <v>30</v>
      </c>
      <c r="H15" s="27" t="s">
        <v>39</v>
      </c>
      <c r="I15" s="34">
        <v>50157.73</v>
      </c>
      <c r="J15" s="34">
        <v>50157.73</v>
      </c>
      <c r="K15" s="38"/>
      <c r="L15" s="33"/>
      <c r="M15" s="20"/>
      <c r="N15" s="9"/>
    </row>
    <row r="16" spans="1:14" s="4" customFormat="1" ht="16.5" customHeight="1">
      <c r="A16" s="51" t="s">
        <v>2</v>
      </c>
      <c r="B16" s="52"/>
      <c r="C16" s="52"/>
      <c r="D16" s="52"/>
      <c r="E16" s="52"/>
      <c r="F16" s="52"/>
      <c r="G16" s="52"/>
      <c r="H16" s="52"/>
      <c r="I16" s="53"/>
      <c r="J16" s="28">
        <f>SUM(J8:J15)</f>
        <v>705589.52</v>
      </c>
      <c r="K16" s="30"/>
      <c r="L16" s="30"/>
      <c r="M16" s="30"/>
      <c r="N16" s="15" t="s">
        <v>16</v>
      </c>
    </row>
    <row r="17" spans="1:14" ht="25.5" customHeight="1">
      <c r="A17" s="44" t="s">
        <v>15</v>
      </c>
      <c r="B17" s="65"/>
      <c r="C17" s="65"/>
      <c r="D17" s="65"/>
      <c r="E17" s="65"/>
      <c r="F17" s="65"/>
      <c r="G17" s="65"/>
      <c r="H17" s="65"/>
      <c r="I17" s="21"/>
      <c r="J17" s="36">
        <f>ROUND(J16*1.2,2)</f>
        <v>846707.42</v>
      </c>
      <c r="K17" s="39"/>
      <c r="L17" s="31"/>
      <c r="M17" s="31"/>
      <c r="N17" s="14" t="s">
        <v>26</v>
      </c>
    </row>
    <row r="18" spans="1:14" s="7" customFormat="1" ht="32.25" customHeight="1">
      <c r="A18" s="48" t="s">
        <v>1</v>
      </c>
      <c r="B18" s="48"/>
      <c r="C18" s="48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</row>
    <row r="19" spans="1:14" ht="15.75" customHeight="1">
      <c r="A19" s="47" t="s">
        <v>6</v>
      </c>
      <c r="B19" s="47"/>
      <c r="C19" s="47"/>
      <c r="D19" s="47"/>
      <c r="E19" s="29"/>
      <c r="F19" s="29"/>
      <c r="G19" s="29"/>
      <c r="H19" s="29"/>
      <c r="I19" s="29"/>
      <c r="J19" s="29"/>
      <c r="K19" s="29"/>
      <c r="L19" s="29"/>
      <c r="M19" s="29"/>
      <c r="N19" s="29"/>
    </row>
    <row r="20" spans="1:14" ht="15.75" customHeight="1">
      <c r="A20" s="47" t="s">
        <v>7</v>
      </c>
      <c r="B20" s="47"/>
      <c r="C20" s="47"/>
      <c r="D20" s="47"/>
      <c r="E20" s="29"/>
      <c r="F20" s="29"/>
      <c r="G20" s="29"/>
      <c r="H20" s="29"/>
      <c r="I20" s="29"/>
      <c r="J20" s="29"/>
      <c r="K20" s="29"/>
      <c r="L20" s="29"/>
      <c r="M20" s="29"/>
      <c r="N20" s="29"/>
    </row>
    <row r="21" spans="1:14" ht="15.75" customHeight="1">
      <c r="A21" s="47" t="s">
        <v>28</v>
      </c>
      <c r="B21" s="47"/>
      <c r="C21" s="47"/>
      <c r="D21" s="47"/>
      <c r="E21" s="29"/>
      <c r="F21" s="29"/>
      <c r="G21" s="29"/>
      <c r="H21" s="29"/>
      <c r="I21" s="29"/>
      <c r="J21" s="29"/>
      <c r="K21" s="29"/>
      <c r="L21" s="29"/>
      <c r="M21" s="29"/>
      <c r="N21" s="29"/>
    </row>
    <row r="22" spans="1:15" ht="60" customHeight="1">
      <c r="A22" s="47" t="s">
        <v>8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16"/>
    </row>
    <row r="23" spans="1:13" ht="28.5" customHeight="1">
      <c r="A23" s="46" t="s">
        <v>17</v>
      </c>
      <c r="B23" s="46"/>
      <c r="C23" s="46"/>
      <c r="D23" s="46"/>
      <c r="E23" s="46"/>
      <c r="F23" s="17"/>
      <c r="G23" s="18"/>
      <c r="H23" s="18"/>
      <c r="I23" s="19"/>
      <c r="J23" s="19"/>
      <c r="K23" s="19"/>
      <c r="L23" s="19"/>
      <c r="M23" s="19"/>
    </row>
    <row r="24" spans="1:13" ht="28.5" customHeight="1">
      <c r="A24" s="40" t="s">
        <v>18</v>
      </c>
      <c r="B24" s="40" t="s">
        <v>19</v>
      </c>
      <c r="C24" s="40"/>
      <c r="D24" s="40"/>
      <c r="E24" s="40"/>
      <c r="F24" s="41" t="s">
        <v>20</v>
      </c>
      <c r="G24" s="41"/>
      <c r="H24" s="41"/>
      <c r="I24" s="19"/>
      <c r="J24" s="19"/>
      <c r="K24" s="19"/>
      <c r="L24" s="19"/>
      <c r="M24" s="19"/>
    </row>
    <row r="25" spans="4:14" ht="15">
      <c r="D25" s="3"/>
      <c r="E25" s="6"/>
      <c r="F25" s="3"/>
      <c r="G25" s="3"/>
      <c r="H25" s="3"/>
      <c r="I25" s="3"/>
      <c r="J25" s="3"/>
      <c r="K25" s="3"/>
      <c r="L25" s="3"/>
      <c r="M25" s="3"/>
      <c r="N25" s="7"/>
    </row>
  </sheetData>
  <sheetProtection/>
  <autoFilter ref="A7:N24"/>
  <mergeCells count="26">
    <mergeCell ref="A1:N1"/>
    <mergeCell ref="A20:D20"/>
    <mergeCell ref="A21:D21"/>
    <mergeCell ref="A19:D19"/>
    <mergeCell ref="B5:B6"/>
    <mergeCell ref="J4:J6"/>
    <mergeCell ref="B4:H4"/>
    <mergeCell ref="M4:M6"/>
    <mergeCell ref="E5:E6"/>
    <mergeCell ref="A17:H17"/>
    <mergeCell ref="A2:N2"/>
    <mergeCell ref="L4:L6"/>
    <mergeCell ref="D5:D6"/>
    <mergeCell ref="A4:A6"/>
    <mergeCell ref="I4:I6"/>
    <mergeCell ref="K4:K6"/>
    <mergeCell ref="A24:E24"/>
    <mergeCell ref="F24:H24"/>
    <mergeCell ref="F5:F6"/>
    <mergeCell ref="G5:H5"/>
    <mergeCell ref="C5:C6"/>
    <mergeCell ref="A23:E23"/>
    <mergeCell ref="A22:N22"/>
    <mergeCell ref="A18:C18"/>
    <mergeCell ref="N4:N6"/>
    <mergeCell ref="A16:I16"/>
  </mergeCells>
  <dataValidations count="1">
    <dataValidation operator="lessThanOrEqual" allowBlank="1" showInputMessage="1" showErrorMessage="1" sqref="B8:B15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2022-12-03T06:55:47Z</dcterms:modified>
  <cp:category/>
  <cp:version/>
  <cp:contentType/>
  <cp:contentStatus/>
</cp:coreProperties>
</file>