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<sst xmlns="http://schemas.openxmlformats.org/spreadsheetml/2006/main" count="45" uniqueCount="39">
  <si>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</si>
  <si>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</si>
  <si>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</si>
  <si>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</si>
  <si>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</si>
  <si>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</si>
  <si>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</si>
  <si>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</si>
  <si>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</si>
  <si>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</si>
  <si>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</si>
  <si>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</si>
  <si>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</si>
  <si>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</si>
  <si>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</si>
  <si>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</si>
  <si>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</si>
  <si>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</si>
  <si>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</si>
  <si>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</si>
  <si>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</si>
  <si>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</si>
  <si>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</si>
  <si>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</si>
  <si>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</si>
  <si>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</si>
  <si>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</si>
  <si>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</si>
  <si>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</si>
  <si>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</si>
  <si>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</si>
  <si>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2022-12-68 Оборудование насосное</t>
  </si>
  <si>
    <t>Агрегат ВНД 25/12,5.1344 111(2,1), 90L4</t>
  </si>
  <si>
    <t>ШТ</t>
  </si>
  <si>
    <t>ЦентрСклад 36</t>
  </si>
  <si>
    <t>370384</t>
  </si>
  <si>
    <t>Насос Novados H4 Bran+Luebbe</t>
  </si>
  <si>
    <t>3700037</t>
  </si>
  <si>
    <t>Насос ПЭ 65-53-С-Ухл4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</si>
</sst>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A11" sqref="A11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1555435</v>
      </c>
      <c r="C8" s="25">
        <v>3701170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1116032.94</v>
      </c>
      <c r="J8" s="34">
        <v>1116032.94</v>
      </c>
      <c r="K8" s="33"/>
      <c r="L8" s="20"/>
      <c r="M8" s="9"/>
    </row>
    <row r="9" spans="1:13" s="10" customFormat="1" ht="48.75" customHeight="1">
      <c r="A9" s="22">
        <v>2</v>
      </c>
      <c r="B9" s="24">
        <v>1745709</v>
      </c>
      <c r="C9" s="25" t="s">
        <v>35</v>
      </c>
      <c r="D9" s="26" t="s">
        <v>36</v>
      </c>
      <c r="E9" s="23" t="s">
        <v>33</v>
      </c>
      <c r="F9" s="37">
        <v>2</v>
      </c>
      <c r="G9" s="32" t="s">
        <v>30</v>
      </c>
      <c r="H9" s="27" t="s">
        <v>34</v>
      </c>
      <c r="I9" s="34">
        <v>868103.73</v>
      </c>
      <c r="J9" s="34">
        <v>1736207.46</v>
      </c>
      <c r="K9" s="33"/>
      <c r="L9" s="20"/>
      <c r="M9" s="9"/>
    </row>
    <row r="10" spans="1:13" s="10" customFormat="1" ht="48.75" customHeight="1">
      <c r="A10" s="22">
        <v>3</v>
      </c>
      <c r="B10" s="24">
        <v>1153138</v>
      </c>
      <c r="C10" s="25" t="s">
        <v>37</v>
      </c>
      <c r="D10" s="26" t="s">
        <v>38</v>
      </c>
      <c r="E10" s="23" t="s">
        <v>33</v>
      </c>
      <c r="F10" s="37">
        <v>1</v>
      </c>
      <c r="G10" s="32" t="s">
        <v>30</v>
      </c>
      <c r="H10" s="27" t="s">
        <v>34</v>
      </c>
      <c r="I10" s="34">
        <v>1003400.05</v>
      </c>
      <c r="J10" s="34">
        <v>1003400.05</v>
      </c>
      <c r="K10" s="33"/>
      <c r="L10" s="20"/>
      <c r="M10" s="9"/>
    </row>
    <row r="11" spans="1:13" s="4" customFormat="1" ht="16.5" customHeight="1">
      <c r="A11" s="50" t="s">
        <v>2</v>
      </c>
      <c r="B11" s="51"/>
      <c r="C11" s="51"/>
      <c r="D11" s="51"/>
      <c r="E11" s="51"/>
      <c r="F11" s="51"/>
      <c r="G11" s="51"/>
      <c r="H11" s="51"/>
      <c r="I11" s="52"/>
      <c r="J11" s="28">
        <f>SUM(J8:J10)</f>
        <v>3855640.45</v>
      </c>
      <c r="K11" s="30"/>
      <c r="L11" s="30"/>
      <c r="M11" s="15" t="s">
        <v>17</v>
      </c>
    </row>
    <row r="12" spans="1:13" ht="25.5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21"/>
      <c r="J12" s="28">
        <f>J11*1.2</f>
        <v>4626768.54</v>
      </c>
      <c r="K12" s="31"/>
      <c r="L12" s="31"/>
      <c r="M12" s="14" t="s">
        <v>27</v>
      </c>
    </row>
    <row r="13" spans="1:13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46" t="s">
        <v>18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</row>
    <row r="19" spans="1:12" ht="28.5" customHeight="1">
      <c r="A19" s="61" t="s">
        <v>19</v>
      </c>
      <c r="B19" s="61" t="s">
        <v>20</v>
      </c>
      <c r="C19" s="61"/>
      <c r="D19" s="61"/>
      <c r="E19" s="61"/>
      <c r="F19" s="62" t="s">
        <v>21</v>
      </c>
      <c r="G19" s="62"/>
      <c r="H19" s="62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  <mergeCell ref="A11:I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2022-12-03T07:46:55Z</dcterms:modified>
  <cp:category/>
  <cp:version/>
  <cp:contentType/>
  <cp:contentStatus/>
</cp:coreProperties>
</file>