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'РНХн'!$A$7:$N$36</definedName>
    <definedName name="_xlnm.Print_Area" localSheetId="0">'РНХн'!$A$1:$N$36</definedName>
  </definedNames>
  <calcPr fullCalcOnLoad="1"/>
</workbook>
</file>

<file path=xl/sharedStrings.xml><?xml version="1.0" encoding="utf-8"?>
<sst xmlns="http://schemas.openxmlformats.org/spreadsheetml/2006/main" count="115" uniqueCount="53">
  <si>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</si>
  <si>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</si>
  <si>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</si>
  <si>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</si>
  <si>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</si>
  <si>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</si>
  <si>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</si>
  <si>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</si>
  <si>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</si>
  <si>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</si>
  <si>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</si>
  <si>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</si>
  <si>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</si>
  <si>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</si>
  <si>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</si>
  <si>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</si>
  <si>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</si>
  <si>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</si>
  <si>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</si>
  <si>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</si>
  <si>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</si>
  <si>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</si>
  <si>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</si>
  <si>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</si>
  <si>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</si>
  <si>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</si>
  <si>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</si>
  <si>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</si>
  <si>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</si>
  <si>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</si>
  <si>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Т</t>
  </si>
  <si>
    <t>ЦентрСклад 25</t>
  </si>
  <si>
    <t>АО "НК НПЗ"</t>
  </si>
  <si>
    <t>042166</t>
  </si>
  <si>
    <t>Труба б/ш х/д к/ст 14Х2,5-12Х18Н10Т</t>
  </si>
  <si>
    <t>040023</t>
  </si>
  <si>
    <t>Труба б/ш х/д к/ст 16Х2-12Х18Н10Т</t>
  </si>
  <si>
    <t>454517</t>
  </si>
  <si>
    <t>Труба б/ш х/д 10Х2 В ст20</t>
  </si>
  <si>
    <t>Труба б/ш х/д 14Х3 В ст20</t>
  </si>
  <si>
    <t>Труба б/ш х/д 14Х1,6 В ст20</t>
  </si>
  <si>
    <t>Труба б/ш х/д 21Х4 В ст20</t>
  </si>
  <si>
    <t>Труба б/ш х/д 14Х2 В ст09Г2С</t>
  </si>
  <si>
    <t>Труба б/ш х/д к/ст 21х3-08Х18Н10Т</t>
  </si>
  <si>
    <t>Труба б/ш х/д 18Х2 В ст09Г2С</t>
  </si>
  <si>
    <t>Труба б/ш х/д 21Х4,5 В ст20</t>
  </si>
  <si>
    <t>Труба б/ш х/д к/ст 13Х2-12Х18Н10Т</t>
  </si>
  <si>
    <t>Труба б/ш х/д к/ст 14Х2-08Х18Н10Т</t>
  </si>
  <si>
    <t>Труба б/ш х/д к/ст 25Х3-08Х18Н10Т</t>
  </si>
  <si>
    <t>Труба б/ш х/д 12х2 В ст20</t>
  </si>
  <si>
    <t>Труба б/ш г/д 22х3 В ст20</t>
  </si>
  <si>
    <t>Труба б/ш х/д 22Х2 В ст20</t>
  </si>
  <si>
    <t>лот № 2023-01-01 Трубы бш нп и общ. назнач. до ф30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</si>
</sst>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view="pageBreakPreview" zoomScaleSheetLayoutView="100" workbookViewId="0" topLeftCell="A1">
      <selection activeCell="J27" sqref="I8:J27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52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1178139</v>
      </c>
      <c r="C8" s="25" t="s">
        <v>33</v>
      </c>
      <c r="D8" s="26" t="s">
        <v>34</v>
      </c>
      <c r="E8" s="23" t="s">
        <v>30</v>
      </c>
      <c r="F8" s="37">
        <v>0.02</v>
      </c>
      <c r="G8" s="32" t="s">
        <v>32</v>
      </c>
      <c r="H8" s="27" t="s">
        <v>31</v>
      </c>
      <c r="I8" s="34">
        <v>1547430.73</v>
      </c>
      <c r="J8" s="34">
        <v>30948.61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1323217</v>
      </c>
      <c r="C9" s="25" t="s">
        <v>35</v>
      </c>
      <c r="D9" s="26" t="s">
        <v>36</v>
      </c>
      <c r="E9" s="23" t="s">
        <v>30</v>
      </c>
      <c r="F9" s="37">
        <v>0.002</v>
      </c>
      <c r="G9" s="32" t="s">
        <v>32</v>
      </c>
      <c r="H9" s="27" t="s">
        <v>31</v>
      </c>
      <c r="I9" s="34">
        <v>1127601.35</v>
      </c>
      <c r="J9" s="34">
        <v>2255.2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1103307</v>
      </c>
      <c r="C10" s="25" t="s">
        <v>37</v>
      </c>
      <c r="D10" s="26" t="s">
        <v>38</v>
      </c>
      <c r="E10" s="23" t="s">
        <v>30</v>
      </c>
      <c r="F10" s="37">
        <v>0.009</v>
      </c>
      <c r="G10" s="32" t="s">
        <v>32</v>
      </c>
      <c r="H10" s="27" t="s">
        <v>31</v>
      </c>
      <c r="I10" s="34">
        <v>226979.7</v>
      </c>
      <c r="J10" s="34">
        <v>2042.82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1103307</v>
      </c>
      <c r="C11" s="25" t="s">
        <v>37</v>
      </c>
      <c r="D11" s="26" t="s">
        <v>38</v>
      </c>
      <c r="E11" s="23" t="s">
        <v>30</v>
      </c>
      <c r="F11" s="37">
        <v>0.01</v>
      </c>
      <c r="G11" s="32" t="s">
        <v>32</v>
      </c>
      <c r="H11" s="27" t="s">
        <v>31</v>
      </c>
      <c r="I11" s="34">
        <v>226979.7</v>
      </c>
      <c r="J11" s="34">
        <v>2269.8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1001843</v>
      </c>
      <c r="C12" s="25">
        <v>30843</v>
      </c>
      <c r="D12" s="26" t="s">
        <v>39</v>
      </c>
      <c r="E12" s="23" t="s">
        <v>30</v>
      </c>
      <c r="F12" s="37">
        <v>2.069</v>
      </c>
      <c r="G12" s="32" t="s">
        <v>32</v>
      </c>
      <c r="H12" s="27" t="s">
        <v>31</v>
      </c>
      <c r="I12" s="34">
        <v>176698.56</v>
      </c>
      <c r="J12" s="34">
        <v>365589.32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1032838</v>
      </c>
      <c r="C13" s="25">
        <v>31418</v>
      </c>
      <c r="D13" s="26" t="s">
        <v>40</v>
      </c>
      <c r="E13" s="23" t="s">
        <v>30</v>
      </c>
      <c r="F13" s="37">
        <v>0.018</v>
      </c>
      <c r="G13" s="32" t="s">
        <v>32</v>
      </c>
      <c r="H13" s="27" t="s">
        <v>31</v>
      </c>
      <c r="I13" s="34">
        <v>288835.22</v>
      </c>
      <c r="J13" s="34">
        <v>5199.03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1449214</v>
      </c>
      <c r="C14" s="25">
        <v>31464</v>
      </c>
      <c r="D14" s="26" t="s">
        <v>41</v>
      </c>
      <c r="E14" s="23" t="s">
        <v>30</v>
      </c>
      <c r="F14" s="37">
        <v>0.06</v>
      </c>
      <c r="G14" s="32" t="s">
        <v>32</v>
      </c>
      <c r="H14" s="27" t="s">
        <v>31</v>
      </c>
      <c r="I14" s="34">
        <v>241910.2</v>
      </c>
      <c r="J14" s="34">
        <v>14514.61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1033583</v>
      </c>
      <c r="C15" s="25">
        <v>30547</v>
      </c>
      <c r="D15" s="26" t="s">
        <v>42</v>
      </c>
      <c r="E15" s="23" t="s">
        <v>30</v>
      </c>
      <c r="F15" s="37">
        <v>0.006</v>
      </c>
      <c r="G15" s="32" t="s">
        <v>32</v>
      </c>
      <c r="H15" s="27" t="s">
        <v>31</v>
      </c>
      <c r="I15" s="34">
        <v>434376.36</v>
      </c>
      <c r="J15" s="34">
        <v>2606.26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1455944</v>
      </c>
      <c r="C16" s="25">
        <v>42122</v>
      </c>
      <c r="D16" s="26" t="s">
        <v>43</v>
      </c>
      <c r="E16" s="23" t="s">
        <v>30</v>
      </c>
      <c r="F16" s="37">
        <v>0.004</v>
      </c>
      <c r="G16" s="32" t="s">
        <v>32</v>
      </c>
      <c r="H16" s="27" t="s">
        <v>31</v>
      </c>
      <c r="I16" s="34">
        <v>836006.95</v>
      </c>
      <c r="J16" s="34">
        <v>3344.03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1343085</v>
      </c>
      <c r="C17" s="25">
        <v>30906</v>
      </c>
      <c r="D17" s="26" t="s">
        <v>45</v>
      </c>
      <c r="E17" s="23" t="s">
        <v>30</v>
      </c>
      <c r="F17" s="37">
        <v>0.201</v>
      </c>
      <c r="G17" s="32" t="s">
        <v>32</v>
      </c>
      <c r="H17" s="27" t="s">
        <v>31</v>
      </c>
      <c r="I17" s="34">
        <v>159247.25</v>
      </c>
      <c r="J17" s="34">
        <v>32008.7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1424177</v>
      </c>
      <c r="C18" s="25">
        <v>31330</v>
      </c>
      <c r="D18" s="26" t="s">
        <v>46</v>
      </c>
      <c r="E18" s="23" t="s">
        <v>30</v>
      </c>
      <c r="F18" s="37">
        <v>0.646</v>
      </c>
      <c r="G18" s="32" t="s">
        <v>32</v>
      </c>
      <c r="H18" s="27" t="s">
        <v>31</v>
      </c>
      <c r="I18" s="34">
        <v>229861.74</v>
      </c>
      <c r="J18" s="34">
        <v>148490.68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1129021</v>
      </c>
      <c r="C19" s="25">
        <v>1129021</v>
      </c>
      <c r="D19" s="26" t="s">
        <v>47</v>
      </c>
      <c r="E19" s="23" t="s">
        <v>30</v>
      </c>
      <c r="F19" s="37">
        <v>0.011</v>
      </c>
      <c r="G19" s="32" t="s">
        <v>32</v>
      </c>
      <c r="H19" s="27" t="s">
        <v>31</v>
      </c>
      <c r="I19" s="34">
        <v>1318250.21</v>
      </c>
      <c r="J19" s="34">
        <v>14500.75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1135104</v>
      </c>
      <c r="C20" s="25">
        <v>42077</v>
      </c>
      <c r="D20" s="26" t="s">
        <v>48</v>
      </c>
      <c r="E20" s="23" t="s">
        <v>30</v>
      </c>
      <c r="F20" s="37">
        <v>0.001</v>
      </c>
      <c r="G20" s="32" t="s">
        <v>32</v>
      </c>
      <c r="H20" s="27" t="s">
        <v>31</v>
      </c>
      <c r="I20" s="34">
        <v>786230.81</v>
      </c>
      <c r="J20" s="34">
        <v>786.23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1133160</v>
      </c>
      <c r="C21" s="25">
        <v>1133160</v>
      </c>
      <c r="D21" s="26" t="s">
        <v>49</v>
      </c>
      <c r="E21" s="23" t="s">
        <v>30</v>
      </c>
      <c r="F21" s="37">
        <v>0.001</v>
      </c>
      <c r="G21" s="32" t="s">
        <v>32</v>
      </c>
      <c r="H21" s="27" t="s">
        <v>31</v>
      </c>
      <c r="I21" s="34">
        <v>215182.43</v>
      </c>
      <c r="J21" s="34">
        <v>215.18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1133160</v>
      </c>
      <c r="C22" s="25">
        <v>1133160</v>
      </c>
      <c r="D22" s="26" t="s">
        <v>49</v>
      </c>
      <c r="E22" s="23" t="s">
        <v>30</v>
      </c>
      <c r="F22" s="37">
        <v>0.022</v>
      </c>
      <c r="G22" s="32" t="s">
        <v>32</v>
      </c>
      <c r="H22" s="27" t="s">
        <v>31</v>
      </c>
      <c r="I22" s="34">
        <v>215182.43</v>
      </c>
      <c r="J22" s="34">
        <v>4734.01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1773537</v>
      </c>
      <c r="C23" s="25">
        <v>1773537</v>
      </c>
      <c r="D23" s="26" t="s">
        <v>50</v>
      </c>
      <c r="E23" s="23" t="s">
        <v>30</v>
      </c>
      <c r="F23" s="37">
        <v>0.062</v>
      </c>
      <c r="G23" s="32" t="s">
        <v>32</v>
      </c>
      <c r="H23" s="27" t="s">
        <v>31</v>
      </c>
      <c r="I23" s="34">
        <v>191465.6</v>
      </c>
      <c r="J23" s="34">
        <v>11870.87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1773537</v>
      </c>
      <c r="C24" s="25">
        <v>1773537</v>
      </c>
      <c r="D24" s="26" t="s">
        <v>50</v>
      </c>
      <c r="E24" s="23" t="s">
        <v>30</v>
      </c>
      <c r="F24" s="37">
        <v>0.51</v>
      </c>
      <c r="G24" s="32" t="s">
        <v>32</v>
      </c>
      <c r="H24" s="27" t="s">
        <v>31</v>
      </c>
      <c r="I24" s="34">
        <v>191465.6</v>
      </c>
      <c r="J24" s="34">
        <v>97647.46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1001843</v>
      </c>
      <c r="C25" s="25">
        <v>30843</v>
      </c>
      <c r="D25" s="26" t="s">
        <v>39</v>
      </c>
      <c r="E25" s="23" t="s">
        <v>30</v>
      </c>
      <c r="F25" s="37">
        <v>0.003</v>
      </c>
      <c r="G25" s="32" t="s">
        <v>32</v>
      </c>
      <c r="H25" s="27" t="s">
        <v>31</v>
      </c>
      <c r="I25" s="34">
        <v>176698.56</v>
      </c>
      <c r="J25" s="34">
        <v>530.1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1008685</v>
      </c>
      <c r="C26" s="25">
        <v>1008685</v>
      </c>
      <c r="D26" s="26" t="s">
        <v>51</v>
      </c>
      <c r="E26" s="23" t="s">
        <v>30</v>
      </c>
      <c r="F26" s="37">
        <v>0.01</v>
      </c>
      <c r="G26" s="32" t="s">
        <v>32</v>
      </c>
      <c r="H26" s="27" t="s">
        <v>31</v>
      </c>
      <c r="I26" s="34">
        <v>168709.1</v>
      </c>
      <c r="J26" s="34">
        <v>1687.09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1033532</v>
      </c>
      <c r="C27" s="25">
        <v>31491</v>
      </c>
      <c r="D27" s="26" t="s">
        <v>44</v>
      </c>
      <c r="E27" s="23" t="s">
        <v>30</v>
      </c>
      <c r="F27" s="37">
        <v>0.01</v>
      </c>
      <c r="G27" s="32" t="s">
        <v>32</v>
      </c>
      <c r="H27" s="27" t="s">
        <v>31</v>
      </c>
      <c r="I27" s="34">
        <v>255541.02</v>
      </c>
      <c r="J27" s="34">
        <v>2555.41</v>
      </c>
      <c r="K27" s="38"/>
      <c r="L27" s="33"/>
      <c r="M27" s="20"/>
      <c r="N27" s="9"/>
    </row>
    <row r="28" spans="1:14" s="4" customFormat="1" ht="16.5" customHeight="1">
      <c r="A28" s="51" t="s">
        <v>2</v>
      </c>
      <c r="B28" s="52"/>
      <c r="C28" s="52"/>
      <c r="D28" s="52"/>
      <c r="E28" s="52"/>
      <c r="F28" s="52"/>
      <c r="G28" s="52"/>
      <c r="H28" s="52"/>
      <c r="I28" s="53"/>
      <c r="J28" s="28">
        <f>SUM(J8:J27)</f>
        <v>743796.16</v>
      </c>
      <c r="K28" s="30"/>
      <c r="L28" s="30"/>
      <c r="M28" s="30"/>
      <c r="N28" s="15" t="s">
        <v>16</v>
      </c>
    </row>
    <row r="29" spans="1:14" ht="25.5" customHeight="1">
      <c r="A29" s="44" t="s">
        <v>15</v>
      </c>
      <c r="B29" s="65"/>
      <c r="C29" s="65"/>
      <c r="D29" s="65"/>
      <c r="E29" s="65"/>
      <c r="F29" s="65"/>
      <c r="G29" s="65"/>
      <c r="H29" s="65"/>
      <c r="I29" s="21"/>
      <c r="J29" s="36">
        <f>ROUND(J28*1.2,2)</f>
        <v>892555.39</v>
      </c>
      <c r="K29" s="39"/>
      <c r="L29" s="31"/>
      <c r="M29" s="31"/>
      <c r="N29" s="14" t="s">
        <v>26</v>
      </c>
    </row>
    <row r="30" spans="1:14" s="7" customFormat="1" ht="32.25" customHeight="1">
      <c r="A30" s="48" t="s">
        <v>1</v>
      </c>
      <c r="B30" s="48"/>
      <c r="C30" s="48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14" ht="15.75" customHeight="1">
      <c r="A31" s="47" t="s">
        <v>6</v>
      </c>
      <c r="B31" s="47"/>
      <c r="C31" s="47"/>
      <c r="D31" s="47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 ht="15.75" customHeight="1">
      <c r="A32" s="47" t="s">
        <v>7</v>
      </c>
      <c r="B32" s="47"/>
      <c r="C32" s="47"/>
      <c r="D32" s="47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ht="15.75" customHeight="1">
      <c r="A33" s="47" t="s">
        <v>28</v>
      </c>
      <c r="B33" s="47"/>
      <c r="C33" s="47"/>
      <c r="D33" s="47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5" ht="60" customHeight="1">
      <c r="A34" s="47" t="s">
        <v>8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16"/>
    </row>
    <row r="35" spans="1:13" ht="28.5" customHeight="1">
      <c r="A35" s="46" t="s">
        <v>17</v>
      </c>
      <c r="B35" s="46"/>
      <c r="C35" s="46"/>
      <c r="D35" s="46"/>
      <c r="E35" s="46"/>
      <c r="F35" s="17"/>
      <c r="G35" s="18"/>
      <c r="H35" s="18"/>
      <c r="I35" s="19"/>
      <c r="J35" s="19"/>
      <c r="K35" s="19"/>
      <c r="L35" s="19"/>
      <c r="M35" s="19"/>
    </row>
    <row r="36" spans="1:13" ht="28.5" customHeight="1">
      <c r="A36" s="40" t="s">
        <v>18</v>
      </c>
      <c r="B36" s="40" t="s">
        <v>19</v>
      </c>
      <c r="C36" s="40"/>
      <c r="D36" s="40"/>
      <c r="E36" s="40"/>
      <c r="F36" s="41" t="s">
        <v>20</v>
      </c>
      <c r="G36" s="41"/>
      <c r="H36" s="41"/>
      <c r="I36" s="19"/>
      <c r="J36" s="19"/>
      <c r="K36" s="19"/>
      <c r="L36" s="19"/>
      <c r="M36" s="19"/>
    </row>
    <row r="37" spans="4:14" ht="15">
      <c r="D37" s="3"/>
      <c r="E37" s="6"/>
      <c r="F37" s="3"/>
      <c r="G37" s="3"/>
      <c r="H37" s="3"/>
      <c r="I37" s="3"/>
      <c r="J37" s="3"/>
      <c r="K37" s="3"/>
      <c r="L37" s="3"/>
      <c r="M37" s="3"/>
      <c r="N37" s="7"/>
    </row>
  </sheetData>
  <sheetProtection/>
  <autoFilter ref="A7:N36"/>
  <mergeCells count="26">
    <mergeCell ref="A1:N1"/>
    <mergeCell ref="A32:D32"/>
    <mergeCell ref="A33:D33"/>
    <mergeCell ref="A31:D31"/>
    <mergeCell ref="B5:B6"/>
    <mergeCell ref="J4:J6"/>
    <mergeCell ref="B4:H4"/>
    <mergeCell ref="M4:M6"/>
    <mergeCell ref="E5:E6"/>
    <mergeCell ref="A29:H29"/>
    <mergeCell ref="A2:N2"/>
    <mergeCell ref="L4:L6"/>
    <mergeCell ref="D5:D6"/>
    <mergeCell ref="A4:A6"/>
    <mergeCell ref="I4:I6"/>
    <mergeCell ref="K4:K6"/>
    <mergeCell ref="A36:E36"/>
    <mergeCell ref="F36:H36"/>
    <mergeCell ref="F5:F6"/>
    <mergeCell ref="G5:H5"/>
    <mergeCell ref="C5:C6"/>
    <mergeCell ref="A35:E35"/>
    <mergeCell ref="A34:N34"/>
    <mergeCell ref="A30:C30"/>
    <mergeCell ref="N4:N6"/>
    <mergeCell ref="A28:I28"/>
  </mergeCells>
  <dataValidations count="1">
    <dataValidation operator="lessThanOrEqual" allowBlank="1" showInputMessage="1" showErrorMessage="1" sqref="B8:B27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2023-01-24T09:28:27Z</dcterms:modified>
  <cp:category/>
  <cp:version/>
  <cp:contentType/>
  <cp:contentStatus/>
</cp:coreProperties>
</file>