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'РНХн'!$A$7:$N$55</definedName>
    <definedName name="_xlnm.Print_Area" localSheetId="0">'РНХн'!$A$1:$N$55</definedName>
  </definedNames>
  <calcPr fullCalcOnLoad="1"/>
</workbook>
</file>

<file path=xl/sharedStrings.xml><?xml version="1.0" encoding="utf-8"?>
<sst xmlns="http://schemas.openxmlformats.org/spreadsheetml/2006/main" count="194" uniqueCount="68">
  <si>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</si>
  <si>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</si>
  <si>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</si>
  <si>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</si>
  <si>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</si>
  <si>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</si>
  <si>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</si>
  <si>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</si>
  <si>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</si>
  <si>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</si>
  <si>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</si>
  <si>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</si>
  <si>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</si>
  <si>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</si>
  <si>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</si>
  <si>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</si>
  <si>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</si>
  <si>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</si>
  <si>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</si>
  <si>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</si>
  <si>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</si>
  <si>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</si>
  <si>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</si>
  <si>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</si>
  <si>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</si>
  <si>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</si>
  <si>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</si>
  <si>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</si>
  <si>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</si>
  <si>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</si>
  <si>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</si>
  <si>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</si>
  <si>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</si>
  <si>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042117</t>
  </si>
  <si>
    <t>Труба б/ш х/д к/ст 89Х4-08Х18Н10Т</t>
  </si>
  <si>
    <t>042053</t>
  </si>
  <si>
    <t>Труба б/ш х/д к/ст 108Х4-08Х18Н10Т</t>
  </si>
  <si>
    <t>1237555</t>
  </si>
  <si>
    <t>Труба б/ш х/д к/ст 38Х5-12Х18Н10Т</t>
  </si>
  <si>
    <t>1002970</t>
  </si>
  <si>
    <t>Труба б/ш г/д к/ст 108Х5-12Х18Н10Т</t>
  </si>
  <si>
    <t>034545</t>
  </si>
  <si>
    <t>Труба б/ш г/д 60Х8 В ст20</t>
  </si>
  <si>
    <t>040031</t>
  </si>
  <si>
    <t>Труба б/ш х/д к/ст 57Х4-10Х17Н13М2Т</t>
  </si>
  <si>
    <t>Труба б/ш х/д к/ст 57Х4-08Х18Н10Т</t>
  </si>
  <si>
    <t>Труба б/ш г/д 133Х5 В ст20</t>
  </si>
  <si>
    <t>Труба б/ш г/д к/ст 133Х5-12Х18Н10Т</t>
  </si>
  <si>
    <t>Труба б/ш г/д 45Х3 В ст20</t>
  </si>
  <si>
    <t>Труба б/ш г/д 57Х5 В ст20 с фаской</t>
  </si>
  <si>
    <t>Труба б/ш х/д к/ст 57Х6-08Х18Н10Т</t>
  </si>
  <si>
    <t>Труба б/ш х/д к/ст 45Х3-10Х17Н13М2Т</t>
  </si>
  <si>
    <t>Труба б/ш х/д к/ст 89Х4-10Х17Н13М2Т</t>
  </si>
  <si>
    <t>030535</t>
  </si>
  <si>
    <t>Труба б/ш х/д 38Х4 В ст09Г2С</t>
  </si>
  <si>
    <t>Труба б/ш г/д к/ст 108Х6-08Х18Н10Т</t>
  </si>
  <si>
    <t>Труба б/ш х/д к/ст 108Х5-12Х18Н10Т</t>
  </si>
  <si>
    <t>Труба б/ш г/д к/ст 108Х4-12Х18Н10Т</t>
  </si>
  <si>
    <t>Труба б/ш х/д к/ст 89Х5-12Х18Н10Т</t>
  </si>
  <si>
    <t>Труба б/ш г/д 133Х6 В ст20</t>
  </si>
  <si>
    <t>Труба б/ш г/д к/ст 57Х4-08Х18Н10Т</t>
  </si>
  <si>
    <t>Труба б/ш х/д к/ст 34Х5,5-12Х18Н10Т</t>
  </si>
  <si>
    <t>Труба б/ш г/д к/ст 89Х5-12Х18Н10Т</t>
  </si>
  <si>
    <t>Труба б/ш х/д к/ст 38Х6-08Х18Н10Т</t>
  </si>
  <si>
    <t>Труба б/ш г/д к/ст 108Х6-12Х18Н10Т</t>
  </si>
  <si>
    <t>Труба б/ш г/д к/ст 114х7-08Х18Н10Т</t>
  </si>
  <si>
    <t>Труба б/ш г/д к/ст 89Х4-08Х18Н10Т</t>
  </si>
  <si>
    <t>лот № 2023-01-02 Трубы бш нп и общ. назнач. от ф30 до ф150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</si>
</sst>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workbookViewId="0" topLeftCell="A1">
      <selection activeCell="K8" sqref="K8:L4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1001930</v>
      </c>
      <c r="C8" s="25" t="s">
        <v>33</v>
      </c>
      <c r="D8" s="26" t="s">
        <v>34</v>
      </c>
      <c r="E8" s="23" t="s">
        <v>30</v>
      </c>
      <c r="F8" s="37">
        <v>0.005</v>
      </c>
      <c r="G8" s="32" t="s">
        <v>32</v>
      </c>
      <c r="H8" s="27" t="s">
        <v>31</v>
      </c>
      <c r="I8" s="34">
        <v>557500.62</v>
      </c>
      <c r="J8" s="34">
        <v>2787.5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1370891</v>
      </c>
      <c r="C9" s="25" t="s">
        <v>35</v>
      </c>
      <c r="D9" s="26" t="s">
        <v>36</v>
      </c>
      <c r="E9" s="23" t="s">
        <v>30</v>
      </c>
      <c r="F9" s="37">
        <v>0.009</v>
      </c>
      <c r="G9" s="32" t="s">
        <v>32</v>
      </c>
      <c r="H9" s="27" t="s">
        <v>31</v>
      </c>
      <c r="I9" s="34">
        <v>528630.16</v>
      </c>
      <c r="J9" s="34">
        <v>4757.67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1237555</v>
      </c>
      <c r="C10" s="25" t="s">
        <v>37</v>
      </c>
      <c r="D10" s="26" t="s">
        <v>38</v>
      </c>
      <c r="E10" s="23" t="s">
        <v>30</v>
      </c>
      <c r="F10" s="37">
        <v>0.012</v>
      </c>
      <c r="G10" s="32" t="s">
        <v>32</v>
      </c>
      <c r="H10" s="27" t="s">
        <v>31</v>
      </c>
      <c r="I10" s="34">
        <v>957696.62</v>
      </c>
      <c r="J10" s="34">
        <v>11492.36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1002970</v>
      </c>
      <c r="C11" s="25" t="s">
        <v>39</v>
      </c>
      <c r="D11" s="26" t="s">
        <v>40</v>
      </c>
      <c r="E11" s="23" t="s">
        <v>30</v>
      </c>
      <c r="F11" s="37">
        <v>0.005</v>
      </c>
      <c r="G11" s="32" t="s">
        <v>32</v>
      </c>
      <c r="H11" s="27" t="s">
        <v>31</v>
      </c>
      <c r="I11" s="34">
        <v>681308.43</v>
      </c>
      <c r="J11" s="34">
        <v>3406.54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1165744</v>
      </c>
      <c r="C12" s="25" t="s">
        <v>41</v>
      </c>
      <c r="D12" s="26" t="s">
        <v>42</v>
      </c>
      <c r="E12" s="23" t="s">
        <v>30</v>
      </c>
      <c r="F12" s="37">
        <v>0.015</v>
      </c>
      <c r="G12" s="32" t="s">
        <v>32</v>
      </c>
      <c r="H12" s="27" t="s">
        <v>31</v>
      </c>
      <c r="I12" s="34">
        <v>897775.46</v>
      </c>
      <c r="J12" s="34">
        <v>13466.63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1496603</v>
      </c>
      <c r="C13" s="25" t="s">
        <v>43</v>
      </c>
      <c r="D13" s="26" t="s">
        <v>44</v>
      </c>
      <c r="E13" s="23" t="s">
        <v>30</v>
      </c>
      <c r="F13" s="37">
        <v>0.006</v>
      </c>
      <c r="G13" s="32" t="s">
        <v>32</v>
      </c>
      <c r="H13" s="27" t="s">
        <v>31</v>
      </c>
      <c r="I13" s="34">
        <v>984552.26</v>
      </c>
      <c r="J13" s="34">
        <v>5907.31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1001847</v>
      </c>
      <c r="C14" s="25">
        <v>42121</v>
      </c>
      <c r="D14" s="26" t="s">
        <v>45</v>
      </c>
      <c r="E14" s="23" t="s">
        <v>30</v>
      </c>
      <c r="F14" s="37">
        <v>0.002</v>
      </c>
      <c r="G14" s="32" t="s">
        <v>32</v>
      </c>
      <c r="H14" s="27" t="s">
        <v>31</v>
      </c>
      <c r="I14" s="34">
        <v>296032.87</v>
      </c>
      <c r="J14" s="34">
        <v>592.07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1037294</v>
      </c>
      <c r="C15" s="25">
        <v>30491</v>
      </c>
      <c r="D15" s="26" t="s">
        <v>46</v>
      </c>
      <c r="E15" s="23" t="s">
        <v>30</v>
      </c>
      <c r="F15" s="37">
        <v>0.16</v>
      </c>
      <c r="G15" s="32" t="s">
        <v>32</v>
      </c>
      <c r="H15" s="27" t="s">
        <v>31</v>
      </c>
      <c r="I15" s="34">
        <v>65882.25</v>
      </c>
      <c r="J15" s="34">
        <v>10541.16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1037294</v>
      </c>
      <c r="C16" s="25">
        <v>30491</v>
      </c>
      <c r="D16" s="26" t="s">
        <v>46</v>
      </c>
      <c r="E16" s="23" t="s">
        <v>30</v>
      </c>
      <c r="F16" s="37">
        <v>0.188</v>
      </c>
      <c r="G16" s="32" t="s">
        <v>32</v>
      </c>
      <c r="H16" s="27" t="s">
        <v>31</v>
      </c>
      <c r="I16" s="34">
        <v>67980.41</v>
      </c>
      <c r="J16" s="34">
        <v>12780.32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1037294</v>
      </c>
      <c r="C17" s="25">
        <v>30491</v>
      </c>
      <c r="D17" s="26" t="s">
        <v>46</v>
      </c>
      <c r="E17" s="23" t="s">
        <v>30</v>
      </c>
      <c r="F17" s="37">
        <v>0.011</v>
      </c>
      <c r="G17" s="32" t="s">
        <v>32</v>
      </c>
      <c r="H17" s="27" t="s">
        <v>31</v>
      </c>
      <c r="I17" s="34">
        <v>67301.09</v>
      </c>
      <c r="J17" s="34">
        <v>740.31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1448881</v>
      </c>
      <c r="C18" s="25">
        <v>40070</v>
      </c>
      <c r="D18" s="26" t="s">
        <v>47</v>
      </c>
      <c r="E18" s="23" t="s">
        <v>30</v>
      </c>
      <c r="F18" s="37">
        <v>0.112</v>
      </c>
      <c r="G18" s="32" t="s">
        <v>32</v>
      </c>
      <c r="H18" s="27" t="s">
        <v>31</v>
      </c>
      <c r="I18" s="34">
        <v>681962.85</v>
      </c>
      <c r="J18" s="34">
        <v>76379.84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1001914</v>
      </c>
      <c r="C19" s="25">
        <v>30498</v>
      </c>
      <c r="D19" s="26" t="s">
        <v>48</v>
      </c>
      <c r="E19" s="23" t="s">
        <v>30</v>
      </c>
      <c r="F19" s="37">
        <v>0.002</v>
      </c>
      <c r="G19" s="32" t="s">
        <v>32</v>
      </c>
      <c r="H19" s="27" t="s">
        <v>31</v>
      </c>
      <c r="I19" s="34">
        <v>109539.72</v>
      </c>
      <c r="J19" s="34">
        <v>219.08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1001788</v>
      </c>
      <c r="C20" s="25">
        <v>31040</v>
      </c>
      <c r="D20" s="26" t="s">
        <v>49</v>
      </c>
      <c r="E20" s="23" t="s">
        <v>30</v>
      </c>
      <c r="F20" s="37">
        <v>0.001</v>
      </c>
      <c r="G20" s="32" t="s">
        <v>32</v>
      </c>
      <c r="H20" s="27" t="s">
        <v>31</v>
      </c>
      <c r="I20" s="34">
        <v>56242.37</v>
      </c>
      <c r="J20" s="34">
        <v>56.24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1435270</v>
      </c>
      <c r="C21" s="25">
        <v>42048</v>
      </c>
      <c r="D21" s="26" t="s">
        <v>50</v>
      </c>
      <c r="E21" s="23" t="s">
        <v>30</v>
      </c>
      <c r="F21" s="37">
        <v>0.006</v>
      </c>
      <c r="G21" s="32" t="s">
        <v>32</v>
      </c>
      <c r="H21" s="27" t="s">
        <v>31</v>
      </c>
      <c r="I21" s="34">
        <v>606985.54</v>
      </c>
      <c r="J21" s="34">
        <v>3641.91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1496602</v>
      </c>
      <c r="C22" s="25">
        <v>42011</v>
      </c>
      <c r="D22" s="26" t="s">
        <v>51</v>
      </c>
      <c r="E22" s="23" t="s">
        <v>30</v>
      </c>
      <c r="F22" s="37">
        <v>0.012</v>
      </c>
      <c r="G22" s="32" t="s">
        <v>32</v>
      </c>
      <c r="H22" s="27" t="s">
        <v>31</v>
      </c>
      <c r="I22" s="34">
        <v>1470833.87</v>
      </c>
      <c r="J22" s="34">
        <v>17650.01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1496604</v>
      </c>
      <c r="C23" s="25">
        <v>42012</v>
      </c>
      <c r="D23" s="26" t="s">
        <v>52</v>
      </c>
      <c r="E23" s="23" t="s">
        <v>30</v>
      </c>
      <c r="F23" s="37">
        <v>0.021</v>
      </c>
      <c r="G23" s="32" t="s">
        <v>32</v>
      </c>
      <c r="H23" s="27" t="s">
        <v>31</v>
      </c>
      <c r="I23" s="34">
        <v>1399156.26</v>
      </c>
      <c r="J23" s="34">
        <v>29382.28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1237555</v>
      </c>
      <c r="C24" s="25">
        <v>42026</v>
      </c>
      <c r="D24" s="26" t="s">
        <v>38</v>
      </c>
      <c r="E24" s="23" t="s">
        <v>30</v>
      </c>
      <c r="F24" s="37">
        <v>0.118</v>
      </c>
      <c r="G24" s="32" t="s">
        <v>32</v>
      </c>
      <c r="H24" s="27" t="s">
        <v>31</v>
      </c>
      <c r="I24" s="34">
        <v>953337.66</v>
      </c>
      <c r="J24" s="34">
        <v>112493.84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1237555</v>
      </c>
      <c r="C25" s="25">
        <v>42026</v>
      </c>
      <c r="D25" s="26" t="s">
        <v>38</v>
      </c>
      <c r="E25" s="23" t="s">
        <v>30</v>
      </c>
      <c r="F25" s="37">
        <v>0.118</v>
      </c>
      <c r="G25" s="32" t="s">
        <v>32</v>
      </c>
      <c r="H25" s="27" t="s">
        <v>31</v>
      </c>
      <c r="I25" s="34">
        <v>692083.08</v>
      </c>
      <c r="J25" s="34">
        <v>81665.8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1163619</v>
      </c>
      <c r="C26" s="25" t="s">
        <v>53</v>
      </c>
      <c r="D26" s="26" t="s">
        <v>54</v>
      </c>
      <c r="E26" s="23" t="s">
        <v>30</v>
      </c>
      <c r="F26" s="37">
        <v>0.036</v>
      </c>
      <c r="G26" s="32" t="s">
        <v>32</v>
      </c>
      <c r="H26" s="27" t="s">
        <v>31</v>
      </c>
      <c r="I26" s="34">
        <v>48209.41</v>
      </c>
      <c r="J26" s="34">
        <v>1735.54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1435270</v>
      </c>
      <c r="C27" s="25">
        <v>42048</v>
      </c>
      <c r="D27" s="26" t="s">
        <v>50</v>
      </c>
      <c r="E27" s="23" t="s">
        <v>30</v>
      </c>
      <c r="F27" s="37">
        <v>0.011</v>
      </c>
      <c r="G27" s="32" t="s">
        <v>32</v>
      </c>
      <c r="H27" s="27" t="s">
        <v>31</v>
      </c>
      <c r="I27" s="34">
        <v>627618.66</v>
      </c>
      <c r="J27" s="34">
        <v>6903.81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1435270</v>
      </c>
      <c r="C28" s="25">
        <v>42048</v>
      </c>
      <c r="D28" s="26" t="s">
        <v>50</v>
      </c>
      <c r="E28" s="23" t="s">
        <v>30</v>
      </c>
      <c r="F28" s="37">
        <v>0.025</v>
      </c>
      <c r="G28" s="32" t="s">
        <v>32</v>
      </c>
      <c r="H28" s="27" t="s">
        <v>31</v>
      </c>
      <c r="I28" s="34">
        <v>543821.58</v>
      </c>
      <c r="J28" s="34">
        <v>13595.54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1435270</v>
      </c>
      <c r="C29" s="25">
        <v>42048</v>
      </c>
      <c r="D29" s="26" t="s">
        <v>50</v>
      </c>
      <c r="E29" s="23" t="s">
        <v>30</v>
      </c>
      <c r="F29" s="37">
        <v>0.025</v>
      </c>
      <c r="G29" s="32" t="s">
        <v>32</v>
      </c>
      <c r="H29" s="27" t="s">
        <v>31</v>
      </c>
      <c r="I29" s="34">
        <v>543821.58</v>
      </c>
      <c r="J29" s="34">
        <v>13595.54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1139040</v>
      </c>
      <c r="C30" s="25">
        <v>1139040</v>
      </c>
      <c r="D30" s="26" t="s">
        <v>55</v>
      </c>
      <c r="E30" s="23" t="s">
        <v>30</v>
      </c>
      <c r="F30" s="37">
        <v>0.197</v>
      </c>
      <c r="G30" s="32" t="s">
        <v>32</v>
      </c>
      <c r="H30" s="27" t="s">
        <v>31</v>
      </c>
      <c r="I30" s="34">
        <v>381969.15</v>
      </c>
      <c r="J30" s="34">
        <v>75247.92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1003174</v>
      </c>
      <c r="C31" s="25">
        <v>1003174</v>
      </c>
      <c r="D31" s="26" t="s">
        <v>56</v>
      </c>
      <c r="E31" s="23" t="s">
        <v>30</v>
      </c>
      <c r="F31" s="37">
        <v>0.069</v>
      </c>
      <c r="G31" s="32" t="s">
        <v>32</v>
      </c>
      <c r="H31" s="27" t="s">
        <v>31</v>
      </c>
      <c r="I31" s="34">
        <v>426058.43</v>
      </c>
      <c r="J31" s="34">
        <v>29398.03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1003073</v>
      </c>
      <c r="C32" s="25">
        <v>1003073</v>
      </c>
      <c r="D32" s="26" t="s">
        <v>57</v>
      </c>
      <c r="E32" s="23" t="s">
        <v>30</v>
      </c>
      <c r="F32" s="37">
        <v>0.163</v>
      </c>
      <c r="G32" s="32" t="s">
        <v>32</v>
      </c>
      <c r="H32" s="27" t="s">
        <v>31</v>
      </c>
      <c r="I32" s="34">
        <v>695228.87</v>
      </c>
      <c r="J32" s="34">
        <v>113322.31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1003084</v>
      </c>
      <c r="C33" s="25">
        <v>1003084</v>
      </c>
      <c r="D33" s="26" t="s">
        <v>58</v>
      </c>
      <c r="E33" s="23" t="s">
        <v>30</v>
      </c>
      <c r="F33" s="37">
        <v>0.249</v>
      </c>
      <c r="G33" s="32" t="s">
        <v>32</v>
      </c>
      <c r="H33" s="27" t="s">
        <v>31</v>
      </c>
      <c r="I33" s="34">
        <v>375339.52</v>
      </c>
      <c r="J33" s="34">
        <v>93459.54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1002970</v>
      </c>
      <c r="C34" s="25">
        <v>1002970</v>
      </c>
      <c r="D34" s="26" t="s">
        <v>40</v>
      </c>
      <c r="E34" s="23" t="s">
        <v>30</v>
      </c>
      <c r="F34" s="37">
        <v>0.062</v>
      </c>
      <c r="G34" s="32" t="s">
        <v>32</v>
      </c>
      <c r="H34" s="27" t="s">
        <v>31</v>
      </c>
      <c r="I34" s="34">
        <v>724140.36</v>
      </c>
      <c r="J34" s="34">
        <v>44896.7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1002970</v>
      </c>
      <c r="C35" s="25">
        <v>1002970</v>
      </c>
      <c r="D35" s="26" t="s">
        <v>40</v>
      </c>
      <c r="E35" s="23" t="s">
        <v>30</v>
      </c>
      <c r="F35" s="37">
        <v>0.16</v>
      </c>
      <c r="G35" s="32" t="s">
        <v>32</v>
      </c>
      <c r="H35" s="27" t="s">
        <v>31</v>
      </c>
      <c r="I35" s="34">
        <v>373318.04</v>
      </c>
      <c r="J35" s="34">
        <v>59730.89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1001918</v>
      </c>
      <c r="C36" s="25">
        <v>1001918</v>
      </c>
      <c r="D36" s="26" t="s">
        <v>59</v>
      </c>
      <c r="E36" s="23" t="s">
        <v>30</v>
      </c>
      <c r="F36" s="37">
        <v>0.209</v>
      </c>
      <c r="G36" s="32" t="s">
        <v>32</v>
      </c>
      <c r="H36" s="27" t="s">
        <v>31</v>
      </c>
      <c r="I36" s="34">
        <v>42337.87</v>
      </c>
      <c r="J36" s="34">
        <v>8848.61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1001918</v>
      </c>
      <c r="C37" s="25">
        <v>1001918</v>
      </c>
      <c r="D37" s="26" t="s">
        <v>59</v>
      </c>
      <c r="E37" s="23" t="s">
        <v>30</v>
      </c>
      <c r="F37" s="37">
        <v>0.11</v>
      </c>
      <c r="G37" s="32" t="s">
        <v>32</v>
      </c>
      <c r="H37" s="27" t="s">
        <v>31</v>
      </c>
      <c r="I37" s="34">
        <v>47650.91</v>
      </c>
      <c r="J37" s="34">
        <v>5241.6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1931192</v>
      </c>
      <c r="C38" s="25">
        <v>1931192</v>
      </c>
      <c r="D38" s="26" t="s">
        <v>60</v>
      </c>
      <c r="E38" s="23" t="s">
        <v>30</v>
      </c>
      <c r="F38" s="37">
        <v>0.091</v>
      </c>
      <c r="G38" s="32" t="s">
        <v>32</v>
      </c>
      <c r="H38" s="27" t="s">
        <v>31</v>
      </c>
      <c r="I38" s="34">
        <v>695228.87</v>
      </c>
      <c r="J38" s="34">
        <v>63265.83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1001825</v>
      </c>
      <c r="C39" s="25">
        <v>1001825</v>
      </c>
      <c r="D39" s="26" t="s">
        <v>61</v>
      </c>
      <c r="E39" s="23" t="s">
        <v>30</v>
      </c>
      <c r="F39" s="37">
        <v>0.067</v>
      </c>
      <c r="G39" s="32" t="s">
        <v>32</v>
      </c>
      <c r="H39" s="27" t="s">
        <v>31</v>
      </c>
      <c r="I39" s="34">
        <v>543821.58</v>
      </c>
      <c r="J39" s="34">
        <v>36436.05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1158057</v>
      </c>
      <c r="C40" s="25">
        <v>1158057</v>
      </c>
      <c r="D40" s="26" t="s">
        <v>62</v>
      </c>
      <c r="E40" s="23" t="s">
        <v>30</v>
      </c>
      <c r="F40" s="37">
        <v>0.017</v>
      </c>
      <c r="G40" s="32" t="s">
        <v>32</v>
      </c>
      <c r="H40" s="27" t="s">
        <v>31</v>
      </c>
      <c r="I40" s="34">
        <v>692166.81</v>
      </c>
      <c r="J40" s="34">
        <v>11766.84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1152076</v>
      </c>
      <c r="C41" s="25">
        <v>1152076</v>
      </c>
      <c r="D41" s="26" t="s">
        <v>63</v>
      </c>
      <c r="E41" s="23" t="s">
        <v>30</v>
      </c>
      <c r="F41" s="37">
        <v>0.032</v>
      </c>
      <c r="G41" s="32" t="s">
        <v>32</v>
      </c>
      <c r="H41" s="27" t="s">
        <v>31</v>
      </c>
      <c r="I41" s="34">
        <v>777047.71</v>
      </c>
      <c r="J41" s="34">
        <v>24865.53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1496603</v>
      </c>
      <c r="C42" s="25">
        <v>40064</v>
      </c>
      <c r="D42" s="26" t="s">
        <v>44</v>
      </c>
      <c r="E42" s="23" t="s">
        <v>30</v>
      </c>
      <c r="F42" s="37">
        <v>0.299</v>
      </c>
      <c r="G42" s="32" t="s">
        <v>32</v>
      </c>
      <c r="H42" s="27" t="s">
        <v>31</v>
      </c>
      <c r="I42" s="34">
        <v>1044055.39</v>
      </c>
      <c r="J42" s="34">
        <v>312172.56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1666696</v>
      </c>
      <c r="C43" s="25">
        <v>1666696</v>
      </c>
      <c r="D43" s="26" t="s">
        <v>64</v>
      </c>
      <c r="E43" s="23" t="s">
        <v>30</v>
      </c>
      <c r="F43" s="37">
        <v>3.024</v>
      </c>
      <c r="G43" s="32" t="s">
        <v>32</v>
      </c>
      <c r="H43" s="27" t="s">
        <v>31</v>
      </c>
      <c r="I43" s="34">
        <v>381969.15</v>
      </c>
      <c r="J43" s="34">
        <v>1155074.71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1666696</v>
      </c>
      <c r="C44" s="25">
        <v>1666696</v>
      </c>
      <c r="D44" s="26" t="s">
        <v>64</v>
      </c>
      <c r="E44" s="23" t="s">
        <v>30</v>
      </c>
      <c r="F44" s="37">
        <v>0.885</v>
      </c>
      <c r="G44" s="32" t="s">
        <v>32</v>
      </c>
      <c r="H44" s="27" t="s">
        <v>31</v>
      </c>
      <c r="I44" s="34">
        <v>381969.15</v>
      </c>
      <c r="J44" s="34">
        <v>338042.7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1842547</v>
      </c>
      <c r="C45" s="25">
        <v>1842547</v>
      </c>
      <c r="D45" s="26" t="s">
        <v>65</v>
      </c>
      <c r="E45" s="23" t="s">
        <v>30</v>
      </c>
      <c r="F45" s="37">
        <v>0.522</v>
      </c>
      <c r="G45" s="32" t="s">
        <v>32</v>
      </c>
      <c r="H45" s="27" t="s">
        <v>31</v>
      </c>
      <c r="I45" s="34">
        <v>387106.81</v>
      </c>
      <c r="J45" s="34">
        <v>202069.75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1216834</v>
      </c>
      <c r="C46" s="25">
        <v>1216834</v>
      </c>
      <c r="D46" s="26" t="s">
        <v>66</v>
      </c>
      <c r="E46" s="23" t="s">
        <v>30</v>
      </c>
      <c r="F46" s="37">
        <v>0.07</v>
      </c>
      <c r="G46" s="32" t="s">
        <v>32</v>
      </c>
      <c r="H46" s="27" t="s">
        <v>31</v>
      </c>
      <c r="I46" s="34">
        <v>695228.87</v>
      </c>
      <c r="J46" s="34">
        <v>48666.02</v>
      </c>
      <c r="K46" s="38"/>
      <c r="L46" s="33"/>
      <c r="M46" s="20"/>
      <c r="N46" s="9"/>
    </row>
    <row r="47" spans="1:14" s="4" customFormat="1" ht="16.5" customHeight="1">
      <c r="A47" s="63" t="s">
        <v>2</v>
      </c>
      <c r="B47" s="64"/>
      <c r="C47" s="64"/>
      <c r="D47" s="64"/>
      <c r="E47" s="64"/>
      <c r="F47" s="64"/>
      <c r="G47" s="64"/>
      <c r="H47" s="64"/>
      <c r="I47" s="65"/>
      <c r="J47" s="28">
        <f>SUM(J8:J46)</f>
        <v>3046296.89</v>
      </c>
      <c r="K47" s="30"/>
      <c r="L47" s="30"/>
      <c r="M47" s="30"/>
      <c r="N47" s="15" t="s">
        <v>16</v>
      </c>
    </row>
    <row r="48" spans="1:14" ht="25.5" customHeight="1">
      <c r="A48" s="47" t="s">
        <v>15</v>
      </c>
      <c r="B48" s="48"/>
      <c r="C48" s="48"/>
      <c r="D48" s="48"/>
      <c r="E48" s="48"/>
      <c r="F48" s="48"/>
      <c r="G48" s="48"/>
      <c r="H48" s="48"/>
      <c r="I48" s="21"/>
      <c r="J48" s="36">
        <f>ROUND(J47*1.2,2)</f>
        <v>3655556.27</v>
      </c>
      <c r="K48" s="39"/>
      <c r="L48" s="31"/>
      <c r="M48" s="31"/>
      <c r="N48" s="14" t="s">
        <v>26</v>
      </c>
    </row>
    <row r="49" spans="1:14" s="7" customFormat="1" ht="32.25" customHeight="1">
      <c r="A49" s="61" t="s">
        <v>1</v>
      </c>
      <c r="B49" s="61"/>
      <c r="C49" s="61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 customHeight="1">
      <c r="A50" s="41" t="s">
        <v>6</v>
      </c>
      <c r="B50" s="41"/>
      <c r="C50" s="41"/>
      <c r="D50" s="41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 customHeight="1">
      <c r="A51" s="41" t="s">
        <v>7</v>
      </c>
      <c r="B51" s="41"/>
      <c r="C51" s="41"/>
      <c r="D51" s="41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.75" customHeight="1">
      <c r="A52" s="41" t="s">
        <v>28</v>
      </c>
      <c r="B52" s="41"/>
      <c r="C52" s="41"/>
      <c r="D52" s="41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5" ht="60" customHeight="1">
      <c r="A53" s="41" t="s">
        <v>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6"/>
    </row>
    <row r="54" spans="1:13" ht="28.5" customHeight="1">
      <c r="A54" s="60" t="s">
        <v>17</v>
      </c>
      <c r="B54" s="60"/>
      <c r="C54" s="60"/>
      <c r="D54" s="60"/>
      <c r="E54" s="60"/>
      <c r="F54" s="17"/>
      <c r="G54" s="18"/>
      <c r="H54" s="18"/>
      <c r="I54" s="19"/>
      <c r="J54" s="19"/>
      <c r="K54" s="19"/>
      <c r="L54" s="19"/>
      <c r="M54" s="19"/>
    </row>
    <row r="55" spans="1:13" ht="28.5" customHeight="1">
      <c r="A55" s="57" t="s">
        <v>18</v>
      </c>
      <c r="B55" s="57" t="s">
        <v>19</v>
      </c>
      <c r="C55" s="57"/>
      <c r="D55" s="57"/>
      <c r="E55" s="57"/>
      <c r="F55" s="58" t="s">
        <v>20</v>
      </c>
      <c r="G55" s="58"/>
      <c r="H55" s="58"/>
      <c r="I55" s="19"/>
      <c r="J55" s="19"/>
      <c r="K55" s="19"/>
      <c r="L55" s="19"/>
      <c r="M55" s="19"/>
    </row>
    <row r="56" spans="4:14" ht="15">
      <c r="D56" s="3"/>
      <c r="E56" s="6"/>
      <c r="F56" s="3"/>
      <c r="G56" s="3"/>
      <c r="H56" s="3"/>
      <c r="I56" s="3"/>
      <c r="J56" s="3"/>
      <c r="K56" s="3"/>
      <c r="L56" s="3"/>
      <c r="M56" s="3"/>
      <c r="N56" s="7"/>
    </row>
  </sheetData>
  <sheetProtection/>
  <autoFilter ref="A7:N55"/>
  <mergeCells count="26">
    <mergeCell ref="A55:E55"/>
    <mergeCell ref="F55:H55"/>
    <mergeCell ref="F5:F6"/>
    <mergeCell ref="G5:H5"/>
    <mergeCell ref="C5:C6"/>
    <mergeCell ref="A54:E54"/>
    <mergeCell ref="A53:N53"/>
    <mergeCell ref="A49:C49"/>
    <mergeCell ref="N4:N6"/>
    <mergeCell ref="A47:I47"/>
    <mergeCell ref="A2:N2"/>
    <mergeCell ref="L4:L6"/>
    <mergeCell ref="D5:D6"/>
    <mergeCell ref="A4:A6"/>
    <mergeCell ref="I4:I6"/>
    <mergeCell ref="K4:K6"/>
    <mergeCell ref="A1:N1"/>
    <mergeCell ref="A51:D51"/>
    <mergeCell ref="A52:D52"/>
    <mergeCell ref="A50:D50"/>
    <mergeCell ref="B5:B6"/>
    <mergeCell ref="J4:J6"/>
    <mergeCell ref="B4:H4"/>
    <mergeCell ref="M4:M6"/>
    <mergeCell ref="E5:E6"/>
    <mergeCell ref="A48:H48"/>
  </mergeCells>
  <dataValidations count="1">
    <dataValidation operator="lessThanOrEqual" allowBlank="1" showInputMessage="1" showErrorMessage="1" sqref="B8:B4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2023-01-24T09:31:46Z</dcterms:modified>
  <cp:category/>
  <cp:version/>
  <cp:contentType/>
  <cp:contentStatus/>
</cp:coreProperties>
</file>