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'РНХн'!$A$7:$N$33</definedName>
    <definedName name="_xlnm.Print_Area" localSheetId="0">'РНХн'!$A$1:$N$33</definedName>
  </definedNames>
  <calcPr fullCalcOnLoad="1"/>
</workbook>
</file>

<file path=xl/sharedStrings.xml><?xml version="1.0" encoding="utf-8"?>
<sst xmlns="http://schemas.openxmlformats.org/spreadsheetml/2006/main" count="99" uniqueCount="48">
  <si>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</si>
  <si>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</si>
  <si>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</si>
  <si>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</si>
  <si>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</si>
  <si>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</si>
  <si>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</si>
  <si>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</si>
  <si>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</si>
  <si>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</si>
  <si>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</si>
  <si>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</si>
  <si>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</si>
  <si>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</si>
  <si>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</si>
  <si>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</si>
  <si>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</si>
  <si>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</si>
  <si>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</si>
  <si>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</si>
  <si>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</si>
  <si>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</si>
  <si>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</si>
  <si>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</si>
  <si>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</si>
  <si>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</si>
  <si>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</si>
  <si>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</si>
  <si>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</si>
  <si>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</si>
  <si>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</si>
  <si>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</si>
  <si>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</si>
  <si>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2023-01-08 Трубы для нефтехимпрома от ф100 до ф200</t>
  </si>
  <si>
    <t>Труба б/ш 168,3х10,97 UNS N08825</t>
  </si>
  <si>
    <t>Труба б/ш 168,3х7,92 P11</t>
  </si>
  <si>
    <t>Труба б/ш А-159Х13 ст15Х5МУ</t>
  </si>
  <si>
    <t>Труба б/ш А-108Х10 ст15Х5М</t>
  </si>
  <si>
    <t>Труба б/ш 114,3х13,49 BE Gr 6</t>
  </si>
  <si>
    <t>Труба ц/т 168,3х7,11 BE TP347</t>
  </si>
  <si>
    <t>Труба б/ш А-102Х10 ст15Х5М</t>
  </si>
  <si>
    <t>Труба б/ш Б-168Х11 ст15Х5М</t>
  </si>
  <si>
    <t>Труба б/ш 114,3x6,02 TP304</t>
  </si>
  <si>
    <t>Труба б/ш А-127Х8 ст15Х5М</t>
  </si>
  <si>
    <t>Труба б/ш Б-152Х7 ст20</t>
  </si>
  <si>
    <t>Труба б/ш А-108Х9 ст15Х5М</t>
  </si>
  <si>
    <t>Труба б/ш Б-108Х8 ст15Х5М</t>
  </si>
  <si>
    <t>Труба б/ш А-102х10х12100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</si>
</sst>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K8" sqref="K8:L2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1701452</v>
      </c>
      <c r="C8" s="25">
        <v>1701452</v>
      </c>
      <c r="D8" s="26" t="s">
        <v>34</v>
      </c>
      <c r="E8" s="23" t="s">
        <v>30</v>
      </c>
      <c r="F8" s="37">
        <v>0.062</v>
      </c>
      <c r="G8" s="32" t="s">
        <v>32</v>
      </c>
      <c r="H8" s="27" t="s">
        <v>31</v>
      </c>
      <c r="I8" s="34">
        <v>5214197.56</v>
      </c>
      <c r="J8" s="34">
        <v>323280.25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1525910</v>
      </c>
      <c r="C9" s="25">
        <v>42134</v>
      </c>
      <c r="D9" s="26" t="s">
        <v>35</v>
      </c>
      <c r="E9" s="23" t="s">
        <v>30</v>
      </c>
      <c r="F9" s="37">
        <v>0.571</v>
      </c>
      <c r="G9" s="32" t="s">
        <v>32</v>
      </c>
      <c r="H9" s="27" t="s">
        <v>31</v>
      </c>
      <c r="I9" s="34">
        <v>419830.72</v>
      </c>
      <c r="J9" s="34">
        <v>239723.34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1161013</v>
      </c>
      <c r="C10" s="25">
        <v>20515</v>
      </c>
      <c r="D10" s="26" t="s">
        <v>36</v>
      </c>
      <c r="E10" s="23" t="s">
        <v>30</v>
      </c>
      <c r="F10" s="37">
        <v>0.063</v>
      </c>
      <c r="G10" s="32" t="s">
        <v>32</v>
      </c>
      <c r="H10" s="27" t="s">
        <v>31</v>
      </c>
      <c r="I10" s="34">
        <v>239305.33</v>
      </c>
      <c r="J10" s="34">
        <v>15076.24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1160853</v>
      </c>
      <c r="C11" s="25">
        <v>20048</v>
      </c>
      <c r="D11" s="26" t="s">
        <v>37</v>
      </c>
      <c r="E11" s="23" t="s">
        <v>30</v>
      </c>
      <c r="F11" s="37">
        <v>0.285</v>
      </c>
      <c r="G11" s="32" t="s">
        <v>32</v>
      </c>
      <c r="H11" s="27" t="s">
        <v>31</v>
      </c>
      <c r="I11" s="34">
        <v>197079.31</v>
      </c>
      <c r="J11" s="34">
        <v>56167.6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1476295</v>
      </c>
      <c r="C12" s="25">
        <v>31400</v>
      </c>
      <c r="D12" s="26" t="s">
        <v>38</v>
      </c>
      <c r="E12" s="23" t="s">
        <v>30</v>
      </c>
      <c r="F12" s="37">
        <v>0.596</v>
      </c>
      <c r="G12" s="32" t="s">
        <v>32</v>
      </c>
      <c r="H12" s="27" t="s">
        <v>31</v>
      </c>
      <c r="I12" s="34">
        <v>514180.45</v>
      </c>
      <c r="J12" s="34">
        <v>306451.55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1478610</v>
      </c>
      <c r="C13" s="25">
        <v>42206</v>
      </c>
      <c r="D13" s="26" t="s">
        <v>39</v>
      </c>
      <c r="E13" s="23" t="s">
        <v>30</v>
      </c>
      <c r="F13" s="37">
        <v>0.124</v>
      </c>
      <c r="G13" s="32" t="s">
        <v>32</v>
      </c>
      <c r="H13" s="27" t="s">
        <v>31</v>
      </c>
      <c r="I13" s="34">
        <v>675948.12</v>
      </c>
      <c r="J13" s="34">
        <v>83817.57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1043511</v>
      </c>
      <c r="C14" s="25">
        <v>20035</v>
      </c>
      <c r="D14" s="26" t="s">
        <v>40</v>
      </c>
      <c r="E14" s="23" t="s">
        <v>30</v>
      </c>
      <c r="F14" s="37">
        <v>0.266</v>
      </c>
      <c r="G14" s="32" t="s">
        <v>32</v>
      </c>
      <c r="H14" s="27" t="s">
        <v>31</v>
      </c>
      <c r="I14" s="34">
        <v>261293.31</v>
      </c>
      <c r="J14" s="34">
        <v>69504.02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1656107</v>
      </c>
      <c r="C15" s="25">
        <v>31715</v>
      </c>
      <c r="D15" s="26" t="s">
        <v>41</v>
      </c>
      <c r="E15" s="23" t="s">
        <v>30</v>
      </c>
      <c r="F15" s="37">
        <v>1.772</v>
      </c>
      <c r="G15" s="32" t="s">
        <v>32</v>
      </c>
      <c r="H15" s="27" t="s">
        <v>31</v>
      </c>
      <c r="I15" s="34">
        <v>21071.67</v>
      </c>
      <c r="J15" s="34">
        <v>37339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1486062</v>
      </c>
      <c r="C16" s="25">
        <v>42104</v>
      </c>
      <c r="D16" s="26" t="s">
        <v>42</v>
      </c>
      <c r="E16" s="23" t="s">
        <v>30</v>
      </c>
      <c r="F16" s="37">
        <v>0.05</v>
      </c>
      <c r="G16" s="32" t="s">
        <v>32</v>
      </c>
      <c r="H16" s="27" t="s">
        <v>31</v>
      </c>
      <c r="I16" s="34">
        <v>2040711.45</v>
      </c>
      <c r="J16" s="34">
        <v>102035.57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1486062</v>
      </c>
      <c r="C17" s="25">
        <v>42104</v>
      </c>
      <c r="D17" s="26" t="s">
        <v>42</v>
      </c>
      <c r="E17" s="23" t="s">
        <v>30</v>
      </c>
      <c r="F17" s="37">
        <v>0.153</v>
      </c>
      <c r="G17" s="32" t="s">
        <v>32</v>
      </c>
      <c r="H17" s="27" t="s">
        <v>31</v>
      </c>
      <c r="I17" s="34">
        <v>2356787.41</v>
      </c>
      <c r="J17" s="34">
        <v>360588.47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1486062</v>
      </c>
      <c r="C18" s="25">
        <v>42104</v>
      </c>
      <c r="D18" s="26" t="s">
        <v>42</v>
      </c>
      <c r="E18" s="23" t="s">
        <v>30</v>
      </c>
      <c r="F18" s="37">
        <v>0.087</v>
      </c>
      <c r="G18" s="32" t="s">
        <v>32</v>
      </c>
      <c r="H18" s="27" t="s">
        <v>31</v>
      </c>
      <c r="I18" s="34">
        <v>2040711.45</v>
      </c>
      <c r="J18" s="34">
        <v>177541.9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1719500</v>
      </c>
      <c r="C19" s="25">
        <v>1719500</v>
      </c>
      <c r="D19" s="26" t="s">
        <v>43</v>
      </c>
      <c r="E19" s="23" t="s">
        <v>30</v>
      </c>
      <c r="F19" s="37">
        <v>0.262</v>
      </c>
      <c r="G19" s="32" t="s">
        <v>32</v>
      </c>
      <c r="H19" s="27" t="s">
        <v>31</v>
      </c>
      <c r="I19" s="34">
        <v>451786.67</v>
      </c>
      <c r="J19" s="34">
        <v>118368.11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1322487</v>
      </c>
      <c r="C20" s="25">
        <v>1322487</v>
      </c>
      <c r="D20" s="26" t="s">
        <v>44</v>
      </c>
      <c r="E20" s="23" t="s">
        <v>30</v>
      </c>
      <c r="F20" s="37">
        <v>1.555</v>
      </c>
      <c r="G20" s="32" t="s">
        <v>32</v>
      </c>
      <c r="H20" s="27" t="s">
        <v>31</v>
      </c>
      <c r="I20" s="34">
        <v>116642.93</v>
      </c>
      <c r="J20" s="34">
        <v>181379.76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1325111</v>
      </c>
      <c r="C21" s="25">
        <v>1325111</v>
      </c>
      <c r="D21" s="26" t="s">
        <v>45</v>
      </c>
      <c r="E21" s="23" t="s">
        <v>30</v>
      </c>
      <c r="F21" s="37">
        <v>0.283</v>
      </c>
      <c r="G21" s="32" t="s">
        <v>32</v>
      </c>
      <c r="H21" s="27" t="s">
        <v>31</v>
      </c>
      <c r="I21" s="34">
        <v>192512.84</v>
      </c>
      <c r="J21" s="34">
        <v>54481.13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1043512</v>
      </c>
      <c r="C22" s="25">
        <v>1043512</v>
      </c>
      <c r="D22" s="26" t="s">
        <v>46</v>
      </c>
      <c r="E22" s="23" t="s">
        <v>30</v>
      </c>
      <c r="F22" s="37">
        <v>0.008</v>
      </c>
      <c r="G22" s="32" t="s">
        <v>32</v>
      </c>
      <c r="H22" s="27" t="s">
        <v>31</v>
      </c>
      <c r="I22" s="34">
        <v>191990.17</v>
      </c>
      <c r="J22" s="34">
        <v>1535.92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1043512</v>
      </c>
      <c r="C23" s="25">
        <v>1043512</v>
      </c>
      <c r="D23" s="26" t="s">
        <v>46</v>
      </c>
      <c r="E23" s="23" t="s">
        <v>30</v>
      </c>
      <c r="F23" s="37">
        <v>0.06</v>
      </c>
      <c r="G23" s="32" t="s">
        <v>32</v>
      </c>
      <c r="H23" s="27" t="s">
        <v>31</v>
      </c>
      <c r="I23" s="34">
        <v>157754.45</v>
      </c>
      <c r="J23" s="34">
        <v>9465.27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1610716</v>
      </c>
      <c r="C24" s="25">
        <v>1610716</v>
      </c>
      <c r="D24" s="26" t="s">
        <v>47</v>
      </c>
      <c r="E24" s="23" t="s">
        <v>30</v>
      </c>
      <c r="F24" s="37">
        <v>1.77</v>
      </c>
      <c r="G24" s="32" t="s">
        <v>32</v>
      </c>
      <c r="H24" s="27" t="s">
        <v>31</v>
      </c>
      <c r="I24" s="34">
        <v>311411.28</v>
      </c>
      <c r="J24" s="34">
        <v>551197.97</v>
      </c>
      <c r="K24" s="38"/>
      <c r="L24" s="33"/>
      <c r="M24" s="20"/>
      <c r="N24" s="9"/>
    </row>
    <row r="25" spans="1:14" s="4" customFormat="1" ht="16.5" customHeight="1">
      <c r="A25" s="63" t="s">
        <v>2</v>
      </c>
      <c r="B25" s="64"/>
      <c r="C25" s="64"/>
      <c r="D25" s="64"/>
      <c r="E25" s="64"/>
      <c r="F25" s="64"/>
      <c r="G25" s="64"/>
      <c r="H25" s="64"/>
      <c r="I25" s="65"/>
      <c r="J25" s="28">
        <f>SUM(J8:J24)</f>
        <v>2687953.67</v>
      </c>
      <c r="K25" s="30"/>
      <c r="L25" s="30"/>
      <c r="M25" s="30"/>
      <c r="N25" s="15" t="s">
        <v>16</v>
      </c>
    </row>
    <row r="26" spans="1:14" ht="25.5" customHeight="1">
      <c r="A26" s="47" t="s">
        <v>15</v>
      </c>
      <c r="B26" s="48"/>
      <c r="C26" s="48"/>
      <c r="D26" s="48"/>
      <c r="E26" s="48"/>
      <c r="F26" s="48"/>
      <c r="G26" s="48"/>
      <c r="H26" s="48"/>
      <c r="I26" s="21"/>
      <c r="J26" s="36">
        <f>ROUND(J25*1.2,2)</f>
        <v>3225544.4</v>
      </c>
      <c r="K26" s="39"/>
      <c r="L26" s="31"/>
      <c r="M26" s="31"/>
      <c r="N26" s="14" t="s">
        <v>26</v>
      </c>
    </row>
    <row r="27" spans="1:14" s="7" customFormat="1" ht="32.25" customHeight="1">
      <c r="A27" s="61" t="s">
        <v>1</v>
      </c>
      <c r="B27" s="61"/>
      <c r="C27" s="6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 customHeight="1">
      <c r="A28" s="41" t="s">
        <v>6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7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1" t="s">
        <v>28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5" ht="60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6"/>
    </row>
    <row r="32" spans="1:13" ht="28.5" customHeight="1">
      <c r="A32" s="60" t="s">
        <v>17</v>
      </c>
      <c r="B32" s="60"/>
      <c r="C32" s="60"/>
      <c r="D32" s="60"/>
      <c r="E32" s="60"/>
      <c r="F32" s="17"/>
      <c r="G32" s="18"/>
      <c r="H32" s="18"/>
      <c r="I32" s="19"/>
      <c r="J32" s="19"/>
      <c r="K32" s="19"/>
      <c r="L32" s="19"/>
      <c r="M32" s="19"/>
    </row>
    <row r="33" spans="1:13" ht="28.5" customHeight="1">
      <c r="A33" s="57" t="s">
        <v>18</v>
      </c>
      <c r="B33" s="57" t="s">
        <v>19</v>
      </c>
      <c r="C33" s="57"/>
      <c r="D33" s="57"/>
      <c r="E33" s="57"/>
      <c r="F33" s="58" t="s">
        <v>20</v>
      </c>
      <c r="G33" s="58"/>
      <c r="H33" s="58"/>
      <c r="I33" s="19"/>
      <c r="J33" s="19"/>
      <c r="K33" s="19"/>
      <c r="L33" s="19"/>
      <c r="M33" s="19"/>
    </row>
    <row r="34" spans="4:14" ht="15">
      <c r="D34" s="3"/>
      <c r="E34" s="6"/>
      <c r="F34" s="3"/>
      <c r="G34" s="3"/>
      <c r="H34" s="3"/>
      <c r="I34" s="3"/>
      <c r="J34" s="3"/>
      <c r="K34" s="3"/>
      <c r="L34" s="3"/>
      <c r="M34" s="3"/>
      <c r="N34" s="7"/>
    </row>
  </sheetData>
  <sheetProtection/>
  <autoFilter ref="A7:N33"/>
  <mergeCells count="26">
    <mergeCell ref="A33:E33"/>
    <mergeCell ref="F33:H33"/>
    <mergeCell ref="F5:F6"/>
    <mergeCell ref="G5:H5"/>
    <mergeCell ref="C5:C6"/>
    <mergeCell ref="A32:E32"/>
    <mergeCell ref="A31:N31"/>
    <mergeCell ref="A27:C27"/>
    <mergeCell ref="N4:N6"/>
    <mergeCell ref="A25:I25"/>
    <mergeCell ref="A2:N2"/>
    <mergeCell ref="L4:L6"/>
    <mergeCell ref="D5:D6"/>
    <mergeCell ref="A4:A6"/>
    <mergeCell ref="I4:I6"/>
    <mergeCell ref="K4:K6"/>
    <mergeCell ref="A1:N1"/>
    <mergeCell ref="A29:D29"/>
    <mergeCell ref="A30:D30"/>
    <mergeCell ref="A28:D28"/>
    <mergeCell ref="B5:B6"/>
    <mergeCell ref="J4:J6"/>
    <mergeCell ref="B4:H4"/>
    <mergeCell ref="M4:M6"/>
    <mergeCell ref="E5:E6"/>
    <mergeCell ref="A26:H26"/>
  </mergeCells>
  <dataValidations count="1">
    <dataValidation operator="lessThanOrEqual" allowBlank="1" showInputMessage="1" showErrorMessage="1" sqref="B8:B2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2023-01-24T09:39:50Z</dcterms:modified>
  <cp:category/>
  <cp:version/>
  <cp:contentType/>
  <cp:contentStatus/>
</cp:coreProperties>
</file>