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<sst xmlns="http://schemas.openxmlformats.org/spreadsheetml/2006/main" count="76" uniqueCount="40">
  <si>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</si>
  <si>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</si>
  <si>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</si>
  <si>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</si>
  <si>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</si>
  <si>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</si>
  <si>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</si>
  <si>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</si>
  <si>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</si>
  <si>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</si>
  <si>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</si>
  <si>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</si>
  <si>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</si>
  <si>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</si>
  <si>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</si>
  <si>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</si>
  <si>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</si>
  <si>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</si>
  <si>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</si>
  <si>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</si>
  <si>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</si>
  <si>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</si>
  <si>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</si>
  <si>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</si>
  <si>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</si>
  <si>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</si>
  <si>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</si>
  <si>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</si>
  <si>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</si>
  <si>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</si>
  <si>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</si>
  <si>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</si>
  <si>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</si>
  <si>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2023-01-14 Трубы котельные от ф100 до ф200</t>
  </si>
  <si>
    <t>020049</t>
  </si>
  <si>
    <t>Труба б/ш Г 127х7-12Х1МФ</t>
  </si>
  <si>
    <t>Труба стальная б/ш Г 159Х8 - 12Х1МФ</t>
  </si>
  <si>
    <t>Труба стальная б/ш Г 133Х13-12Х1МФ</t>
  </si>
  <si>
    <t>Труба стальная б/ш Г 114Х8-12Х1МФ</t>
  </si>
  <si>
    <t>Труба стальная б/ш Г 102Х10-12Х1МФ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</si>
</sst>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K8" sqref="K8:L1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1334160</v>
      </c>
      <c r="C8" s="25" t="s">
        <v>34</v>
      </c>
      <c r="D8" s="26" t="s">
        <v>35</v>
      </c>
      <c r="E8" s="23" t="s">
        <v>30</v>
      </c>
      <c r="F8" s="37">
        <v>3.52</v>
      </c>
      <c r="G8" s="32" t="s">
        <v>32</v>
      </c>
      <c r="H8" s="27" t="s">
        <v>31</v>
      </c>
      <c r="I8" s="34">
        <v>280103.43</v>
      </c>
      <c r="J8" s="34">
        <v>985964.07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1227338</v>
      </c>
      <c r="C9" s="25">
        <v>31531</v>
      </c>
      <c r="D9" s="26" t="s">
        <v>36</v>
      </c>
      <c r="E9" s="23" t="s">
        <v>30</v>
      </c>
      <c r="F9" s="37">
        <v>0.838</v>
      </c>
      <c r="G9" s="32" t="s">
        <v>32</v>
      </c>
      <c r="H9" s="27" t="s">
        <v>31</v>
      </c>
      <c r="I9" s="34">
        <v>224211.79</v>
      </c>
      <c r="J9" s="34">
        <v>187889.48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1227338</v>
      </c>
      <c r="C10" s="25">
        <v>31531</v>
      </c>
      <c r="D10" s="26" t="s">
        <v>36</v>
      </c>
      <c r="E10" s="23" t="s">
        <v>30</v>
      </c>
      <c r="F10" s="37">
        <v>0.225</v>
      </c>
      <c r="G10" s="32" t="s">
        <v>32</v>
      </c>
      <c r="H10" s="27" t="s">
        <v>31</v>
      </c>
      <c r="I10" s="34">
        <v>224211.79</v>
      </c>
      <c r="J10" s="34">
        <v>50447.65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1467321</v>
      </c>
      <c r="C11" s="25">
        <v>30970</v>
      </c>
      <c r="D11" s="26" t="s">
        <v>37</v>
      </c>
      <c r="E11" s="23" t="s">
        <v>30</v>
      </c>
      <c r="F11" s="37">
        <v>2.489</v>
      </c>
      <c r="G11" s="32" t="s">
        <v>32</v>
      </c>
      <c r="H11" s="27" t="s">
        <v>31</v>
      </c>
      <c r="I11" s="34">
        <v>197609.41</v>
      </c>
      <c r="J11" s="34">
        <v>491849.82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1467321</v>
      </c>
      <c r="C12" s="25">
        <v>30970</v>
      </c>
      <c r="D12" s="26" t="s">
        <v>37</v>
      </c>
      <c r="E12" s="23" t="s">
        <v>30</v>
      </c>
      <c r="F12" s="37">
        <v>0.179</v>
      </c>
      <c r="G12" s="32" t="s">
        <v>32</v>
      </c>
      <c r="H12" s="27" t="s">
        <v>31</v>
      </c>
      <c r="I12" s="34">
        <v>197609.13</v>
      </c>
      <c r="J12" s="34">
        <v>35372.03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1467148</v>
      </c>
      <c r="C13" s="25">
        <v>31426</v>
      </c>
      <c r="D13" s="26" t="s">
        <v>38</v>
      </c>
      <c r="E13" s="23" t="s">
        <v>30</v>
      </c>
      <c r="F13" s="37">
        <v>2.729</v>
      </c>
      <c r="G13" s="32" t="s">
        <v>32</v>
      </c>
      <c r="H13" s="27" t="s">
        <v>31</v>
      </c>
      <c r="I13" s="34">
        <v>192712.84</v>
      </c>
      <c r="J13" s="34">
        <v>525913.34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1467775</v>
      </c>
      <c r="C14" s="25">
        <v>31427</v>
      </c>
      <c r="D14" s="26" t="s">
        <v>39</v>
      </c>
      <c r="E14" s="23" t="s">
        <v>30</v>
      </c>
      <c r="F14" s="37">
        <v>0.826</v>
      </c>
      <c r="G14" s="32" t="s">
        <v>32</v>
      </c>
      <c r="H14" s="27" t="s">
        <v>31</v>
      </c>
      <c r="I14" s="34">
        <v>240848.52</v>
      </c>
      <c r="J14" s="34">
        <v>198940.88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1467775</v>
      </c>
      <c r="C15" s="25">
        <v>31427</v>
      </c>
      <c r="D15" s="26" t="s">
        <v>39</v>
      </c>
      <c r="E15" s="23" t="s">
        <v>30</v>
      </c>
      <c r="F15" s="37">
        <v>5.136</v>
      </c>
      <c r="G15" s="32" t="s">
        <v>32</v>
      </c>
      <c r="H15" s="27" t="s">
        <v>31</v>
      </c>
      <c r="I15" s="34">
        <v>241631.47</v>
      </c>
      <c r="J15" s="34">
        <v>1241019.23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1467775</v>
      </c>
      <c r="C16" s="25">
        <v>31427</v>
      </c>
      <c r="D16" s="26" t="s">
        <v>39</v>
      </c>
      <c r="E16" s="23" t="s">
        <v>30</v>
      </c>
      <c r="F16" s="37">
        <v>1.953</v>
      </c>
      <c r="G16" s="32" t="s">
        <v>32</v>
      </c>
      <c r="H16" s="27" t="s">
        <v>31</v>
      </c>
      <c r="I16" s="34">
        <v>196962.31</v>
      </c>
      <c r="J16" s="34">
        <v>384667.39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1467775</v>
      </c>
      <c r="C17" s="25">
        <v>31427</v>
      </c>
      <c r="D17" s="26" t="s">
        <v>39</v>
      </c>
      <c r="E17" s="23" t="s">
        <v>30</v>
      </c>
      <c r="F17" s="37">
        <v>0.054</v>
      </c>
      <c r="G17" s="32" t="s">
        <v>32</v>
      </c>
      <c r="H17" s="27" t="s">
        <v>31</v>
      </c>
      <c r="I17" s="34">
        <v>201936.54</v>
      </c>
      <c r="J17" s="34">
        <v>10904.57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1467148</v>
      </c>
      <c r="C18" s="25">
        <v>31426</v>
      </c>
      <c r="D18" s="26" t="s">
        <v>38</v>
      </c>
      <c r="E18" s="23" t="s">
        <v>30</v>
      </c>
      <c r="F18" s="37">
        <v>0.193</v>
      </c>
      <c r="G18" s="32" t="s">
        <v>32</v>
      </c>
      <c r="H18" s="27" t="s">
        <v>31</v>
      </c>
      <c r="I18" s="34">
        <v>128164.51</v>
      </c>
      <c r="J18" s="34">
        <v>24735.75</v>
      </c>
      <c r="K18" s="38"/>
      <c r="L18" s="33"/>
      <c r="M18" s="20"/>
      <c r="N18" s="9"/>
    </row>
    <row r="19" spans="1:14" s="4" customFormat="1" ht="16.5" customHeight="1">
      <c r="A19" s="63" t="s">
        <v>2</v>
      </c>
      <c r="B19" s="64"/>
      <c r="C19" s="64"/>
      <c r="D19" s="64"/>
      <c r="E19" s="64"/>
      <c r="F19" s="64"/>
      <c r="G19" s="64"/>
      <c r="H19" s="64"/>
      <c r="I19" s="65"/>
      <c r="J19" s="28">
        <f>SUM(J8:J18)</f>
        <v>4137704.21</v>
      </c>
      <c r="K19" s="30"/>
      <c r="L19" s="30"/>
      <c r="M19" s="30"/>
      <c r="N19" s="15" t="s">
        <v>16</v>
      </c>
    </row>
    <row r="20" spans="1:14" ht="25.5" customHeight="1">
      <c r="A20" s="47" t="s">
        <v>15</v>
      </c>
      <c r="B20" s="48"/>
      <c r="C20" s="48"/>
      <c r="D20" s="48"/>
      <c r="E20" s="48"/>
      <c r="F20" s="48"/>
      <c r="G20" s="48"/>
      <c r="H20" s="48"/>
      <c r="I20" s="21"/>
      <c r="J20" s="36">
        <f>ROUND(J19*1.2,2)</f>
        <v>4965245.05</v>
      </c>
      <c r="K20" s="39"/>
      <c r="L20" s="31"/>
      <c r="M20" s="31"/>
      <c r="N20" s="14" t="s">
        <v>26</v>
      </c>
    </row>
    <row r="21" spans="1:14" s="7" customFormat="1" ht="32.25" customHeight="1">
      <c r="A21" s="61" t="s">
        <v>1</v>
      </c>
      <c r="B21" s="61"/>
      <c r="C21" s="61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1" t="s">
        <v>6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1" t="s">
        <v>7</v>
      </c>
      <c r="B23" s="41"/>
      <c r="C23" s="41"/>
      <c r="D23" s="41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1" t="s">
        <v>28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1" t="s">
        <v>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6"/>
    </row>
    <row r="26" spans="1:13" ht="28.5" customHeight="1">
      <c r="A26" s="60" t="s">
        <v>17</v>
      </c>
      <c r="B26" s="60"/>
      <c r="C26" s="60"/>
      <c r="D26" s="60"/>
      <c r="E26" s="60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57" t="s">
        <v>18</v>
      </c>
      <c r="B27" s="57" t="s">
        <v>19</v>
      </c>
      <c r="C27" s="57"/>
      <c r="D27" s="57"/>
      <c r="E27" s="57"/>
      <c r="F27" s="58" t="s">
        <v>20</v>
      </c>
      <c r="G27" s="58"/>
      <c r="H27" s="58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  <mergeCell ref="A2:N2"/>
    <mergeCell ref="L4:L6"/>
    <mergeCell ref="D5:D6"/>
    <mergeCell ref="A4:A6"/>
    <mergeCell ref="I4:I6"/>
    <mergeCell ref="K4:K6"/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2023-01-24T09:52:53Z</dcterms:modified>
  <cp:category/>
  <cp:version/>
  <cp:contentType/>
  <cp:contentStatus/>
</cp:coreProperties>
</file>