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'РНХн'!$A$7:$N$52</definedName>
    <definedName name="_xlnm.Print_Area" localSheetId="0">'РНХн'!$A$1:$N$52</definedName>
  </definedNames>
  <calcPr fullCalcOnLoad="1"/>
</workbook>
</file>

<file path=xl/sharedStrings.xml><?xml version="1.0" encoding="utf-8"?>
<sst xmlns="http://schemas.openxmlformats.org/spreadsheetml/2006/main" count="186" uniqueCount="65">
  <si>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</si>
  <si>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</si>
  <si>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</si>
  <si>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</si>
  <si>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</si>
  <si>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</si>
  <si>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</si>
  <si>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</si>
  <si>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</si>
  <si>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</si>
  <si>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</si>
  <si>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</si>
  <si>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</si>
  <si>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</si>
  <si>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</si>
  <si>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</si>
  <si>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</si>
  <si>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</si>
  <si>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</si>
  <si>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</si>
  <si>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</si>
  <si>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</si>
  <si>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</si>
  <si>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</si>
  <si>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</si>
  <si>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</si>
  <si>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</si>
  <si>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</si>
  <si>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</si>
  <si>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</si>
  <si>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</si>
  <si>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</si>
  <si>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2023-01-34 Отводы от ф250 до ф300</t>
  </si>
  <si>
    <t>010457</t>
  </si>
  <si>
    <t>Отвод ОГ 90 273(12)-8,5-0,6-1,5DN-20С</t>
  </si>
  <si>
    <t>ШТ</t>
  </si>
  <si>
    <t>017851</t>
  </si>
  <si>
    <t>Отвод 90 273Х7-09Г2С</t>
  </si>
  <si>
    <t>1427344</t>
  </si>
  <si>
    <t>Отвод 60 273х10</t>
  </si>
  <si>
    <t>017332</t>
  </si>
  <si>
    <t>Отвод 30 273х10</t>
  </si>
  <si>
    <t>018085</t>
  </si>
  <si>
    <t>Отвод 45-273х21,44 BW WP11 Cl.2</t>
  </si>
  <si>
    <t>017175</t>
  </si>
  <si>
    <t>Отвод 45-273х21,44 BW WP11</t>
  </si>
  <si>
    <t>Отвод 45 273х10-4-20С</t>
  </si>
  <si>
    <t>Отвод 45 273Х8</t>
  </si>
  <si>
    <t>Отвод П60 273Х8</t>
  </si>
  <si>
    <t>Отвод П45 273Х9</t>
  </si>
  <si>
    <t>Отвод 90 273Х18</t>
  </si>
  <si>
    <t>Отвод П45 273х14</t>
  </si>
  <si>
    <t>Отвод П90 273х18</t>
  </si>
  <si>
    <t>Отвод 45 273Х7</t>
  </si>
  <si>
    <t>Отвод 60 273Х7</t>
  </si>
  <si>
    <t>Отвод П45 273Х7-09Г2С</t>
  </si>
  <si>
    <t>Отвод 90 273Х6-09Г2С</t>
  </si>
  <si>
    <t>094023</t>
  </si>
  <si>
    <t>Отвод 90 273Х18-15Х5М</t>
  </si>
  <si>
    <t>Отвод П 90-273х14-15Х5М</t>
  </si>
  <si>
    <t>Отвод П 45 273Х10-15Х5М</t>
  </si>
  <si>
    <t>Отвод П90 273Х14</t>
  </si>
  <si>
    <t>Отвод П90 273х14-15Х5М</t>
  </si>
  <si>
    <t>Отвод П90 273х12-08Х18Н10Т</t>
  </si>
  <si>
    <t>Отвод 90-273х16-15Х5М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</si>
</sst>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SheetLayoutView="100" workbookViewId="0" topLeftCell="A1">
      <selection activeCell="K8" sqref="K8:L4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1163187</v>
      </c>
      <c r="C8" s="25" t="s">
        <v>33</v>
      </c>
      <c r="D8" s="26" t="s">
        <v>34</v>
      </c>
      <c r="E8" s="23" t="s">
        <v>35</v>
      </c>
      <c r="F8" s="37">
        <v>5</v>
      </c>
      <c r="G8" s="32" t="s">
        <v>31</v>
      </c>
      <c r="H8" s="27" t="s">
        <v>30</v>
      </c>
      <c r="I8" s="34">
        <v>117425.3</v>
      </c>
      <c r="J8" s="34">
        <v>587126.5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1000972</v>
      </c>
      <c r="C9" s="25" t="s">
        <v>36</v>
      </c>
      <c r="D9" s="26" t="s">
        <v>37</v>
      </c>
      <c r="E9" s="23" t="s">
        <v>35</v>
      </c>
      <c r="F9" s="37">
        <v>6</v>
      </c>
      <c r="G9" s="32" t="s">
        <v>31</v>
      </c>
      <c r="H9" s="27" t="s">
        <v>30</v>
      </c>
      <c r="I9" s="34">
        <v>4016.28</v>
      </c>
      <c r="J9" s="34">
        <v>24097.68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1000972</v>
      </c>
      <c r="C10" s="25" t="s">
        <v>36</v>
      </c>
      <c r="D10" s="26" t="s">
        <v>37</v>
      </c>
      <c r="E10" s="23" t="s">
        <v>35</v>
      </c>
      <c r="F10" s="37">
        <v>1</v>
      </c>
      <c r="G10" s="32" t="s">
        <v>31</v>
      </c>
      <c r="H10" s="27" t="s">
        <v>30</v>
      </c>
      <c r="I10" s="34">
        <v>4466.48</v>
      </c>
      <c r="J10" s="34">
        <v>4466.48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1000972</v>
      </c>
      <c r="C11" s="25" t="s">
        <v>36</v>
      </c>
      <c r="D11" s="26" t="s">
        <v>37</v>
      </c>
      <c r="E11" s="23" t="s">
        <v>35</v>
      </c>
      <c r="F11" s="37">
        <v>1</v>
      </c>
      <c r="G11" s="32" t="s">
        <v>31</v>
      </c>
      <c r="H11" s="27" t="s">
        <v>30</v>
      </c>
      <c r="I11" s="34">
        <v>4466.48</v>
      </c>
      <c r="J11" s="34">
        <v>4466.48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1000972</v>
      </c>
      <c r="C12" s="25" t="s">
        <v>36</v>
      </c>
      <c r="D12" s="26" t="s">
        <v>37</v>
      </c>
      <c r="E12" s="23" t="s">
        <v>35</v>
      </c>
      <c r="F12" s="37">
        <v>287</v>
      </c>
      <c r="G12" s="32" t="s">
        <v>31</v>
      </c>
      <c r="H12" s="27" t="s">
        <v>30</v>
      </c>
      <c r="I12" s="34">
        <v>5228.15</v>
      </c>
      <c r="J12" s="34">
        <v>1500479.05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1000972</v>
      </c>
      <c r="C13" s="25" t="s">
        <v>36</v>
      </c>
      <c r="D13" s="26" t="s">
        <v>37</v>
      </c>
      <c r="E13" s="23" t="s">
        <v>35</v>
      </c>
      <c r="F13" s="37">
        <v>15</v>
      </c>
      <c r="G13" s="32" t="s">
        <v>31</v>
      </c>
      <c r="H13" s="27" t="s">
        <v>30</v>
      </c>
      <c r="I13" s="34">
        <v>4466.48</v>
      </c>
      <c r="J13" s="34">
        <v>66997.2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1427344</v>
      </c>
      <c r="C14" s="25" t="s">
        <v>38</v>
      </c>
      <c r="D14" s="26" t="s">
        <v>39</v>
      </c>
      <c r="E14" s="23" t="s">
        <v>35</v>
      </c>
      <c r="F14" s="37">
        <v>4</v>
      </c>
      <c r="G14" s="32" t="s">
        <v>31</v>
      </c>
      <c r="H14" s="27" t="s">
        <v>30</v>
      </c>
      <c r="I14" s="34">
        <v>7105.33</v>
      </c>
      <c r="J14" s="34">
        <v>28421.32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1427343</v>
      </c>
      <c r="C15" s="25" t="s">
        <v>40</v>
      </c>
      <c r="D15" s="26" t="s">
        <v>41</v>
      </c>
      <c r="E15" s="23" t="s">
        <v>35</v>
      </c>
      <c r="F15" s="37">
        <v>1</v>
      </c>
      <c r="G15" s="32" t="s">
        <v>31</v>
      </c>
      <c r="H15" s="27" t="s">
        <v>30</v>
      </c>
      <c r="I15" s="34">
        <v>5305.48</v>
      </c>
      <c r="J15" s="34">
        <v>5305.48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1511481</v>
      </c>
      <c r="C16" s="25" t="s">
        <v>42</v>
      </c>
      <c r="D16" s="26" t="s">
        <v>43</v>
      </c>
      <c r="E16" s="23" t="s">
        <v>35</v>
      </c>
      <c r="F16" s="37">
        <v>1</v>
      </c>
      <c r="G16" s="32" t="s">
        <v>31</v>
      </c>
      <c r="H16" s="27" t="s">
        <v>30</v>
      </c>
      <c r="I16" s="34">
        <v>57193.98</v>
      </c>
      <c r="J16" s="34">
        <v>57193.98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1510997</v>
      </c>
      <c r="C17" s="25" t="s">
        <v>44</v>
      </c>
      <c r="D17" s="26" t="s">
        <v>45</v>
      </c>
      <c r="E17" s="23" t="s">
        <v>35</v>
      </c>
      <c r="F17" s="37">
        <v>2</v>
      </c>
      <c r="G17" s="32" t="s">
        <v>31</v>
      </c>
      <c r="H17" s="27" t="s">
        <v>30</v>
      </c>
      <c r="I17" s="34">
        <v>97178.39</v>
      </c>
      <c r="J17" s="34">
        <v>194356.78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1034573</v>
      </c>
      <c r="C18" s="25">
        <v>18139</v>
      </c>
      <c r="D18" s="26" t="s">
        <v>46</v>
      </c>
      <c r="E18" s="23" t="s">
        <v>35</v>
      </c>
      <c r="F18" s="37">
        <v>2</v>
      </c>
      <c r="G18" s="32" t="s">
        <v>31</v>
      </c>
      <c r="H18" s="27" t="s">
        <v>30</v>
      </c>
      <c r="I18" s="34">
        <v>5538.97</v>
      </c>
      <c r="J18" s="34">
        <v>11077.94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1035342</v>
      </c>
      <c r="C19" s="25">
        <v>10283</v>
      </c>
      <c r="D19" s="26" t="s">
        <v>47</v>
      </c>
      <c r="E19" s="23" t="s">
        <v>35</v>
      </c>
      <c r="F19" s="37">
        <v>27</v>
      </c>
      <c r="G19" s="32" t="s">
        <v>31</v>
      </c>
      <c r="H19" s="27" t="s">
        <v>30</v>
      </c>
      <c r="I19" s="34">
        <v>3555.17</v>
      </c>
      <c r="J19" s="34">
        <v>95989.59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1035342</v>
      </c>
      <c r="C20" s="25">
        <v>10283</v>
      </c>
      <c r="D20" s="26" t="s">
        <v>47</v>
      </c>
      <c r="E20" s="23" t="s">
        <v>35</v>
      </c>
      <c r="F20" s="37">
        <v>6</v>
      </c>
      <c r="G20" s="32" t="s">
        <v>31</v>
      </c>
      <c r="H20" s="27" t="s">
        <v>30</v>
      </c>
      <c r="I20" s="34">
        <v>3555.17</v>
      </c>
      <c r="J20" s="34">
        <v>21331.02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1340395</v>
      </c>
      <c r="C21" s="25">
        <v>11500</v>
      </c>
      <c r="D21" s="26" t="s">
        <v>48</v>
      </c>
      <c r="E21" s="23" t="s">
        <v>35</v>
      </c>
      <c r="F21" s="37">
        <v>29</v>
      </c>
      <c r="G21" s="32" t="s">
        <v>31</v>
      </c>
      <c r="H21" s="27" t="s">
        <v>30</v>
      </c>
      <c r="I21" s="34">
        <v>4587.17</v>
      </c>
      <c r="J21" s="34">
        <v>133027.93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1330477</v>
      </c>
      <c r="C22" s="25">
        <v>10233</v>
      </c>
      <c r="D22" s="26" t="s">
        <v>49</v>
      </c>
      <c r="E22" s="23" t="s">
        <v>35</v>
      </c>
      <c r="F22" s="37">
        <v>8</v>
      </c>
      <c r="G22" s="32" t="s">
        <v>31</v>
      </c>
      <c r="H22" s="27" t="s">
        <v>30</v>
      </c>
      <c r="I22" s="34">
        <v>4502.17</v>
      </c>
      <c r="J22" s="34">
        <v>36017.36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1367012</v>
      </c>
      <c r="C23" s="25">
        <v>17325</v>
      </c>
      <c r="D23" s="26" t="s">
        <v>50</v>
      </c>
      <c r="E23" s="23" t="s">
        <v>35</v>
      </c>
      <c r="F23" s="37">
        <v>1</v>
      </c>
      <c r="G23" s="32" t="s">
        <v>31</v>
      </c>
      <c r="H23" s="27" t="s">
        <v>30</v>
      </c>
      <c r="I23" s="34">
        <v>12925.75</v>
      </c>
      <c r="J23" s="34">
        <v>12925.75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1367012</v>
      </c>
      <c r="C24" s="25">
        <v>17325</v>
      </c>
      <c r="D24" s="26" t="s">
        <v>50</v>
      </c>
      <c r="E24" s="23" t="s">
        <v>35</v>
      </c>
      <c r="F24" s="37">
        <v>3</v>
      </c>
      <c r="G24" s="32" t="s">
        <v>31</v>
      </c>
      <c r="H24" s="27" t="s">
        <v>30</v>
      </c>
      <c r="I24" s="34">
        <v>10830.55</v>
      </c>
      <c r="J24" s="34">
        <v>32491.65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1497803</v>
      </c>
      <c r="C25" s="25">
        <v>18072</v>
      </c>
      <c r="D25" s="26" t="s">
        <v>51</v>
      </c>
      <c r="E25" s="23" t="s">
        <v>35</v>
      </c>
      <c r="F25" s="37">
        <v>5</v>
      </c>
      <c r="G25" s="32" t="s">
        <v>31</v>
      </c>
      <c r="H25" s="27" t="s">
        <v>30</v>
      </c>
      <c r="I25" s="34">
        <v>7497.46</v>
      </c>
      <c r="J25" s="34">
        <v>37487.3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1497803</v>
      </c>
      <c r="C26" s="25">
        <v>18072</v>
      </c>
      <c r="D26" s="26" t="s">
        <v>51</v>
      </c>
      <c r="E26" s="23" t="s">
        <v>35</v>
      </c>
      <c r="F26" s="37">
        <v>1</v>
      </c>
      <c r="G26" s="32" t="s">
        <v>31</v>
      </c>
      <c r="H26" s="27" t="s">
        <v>30</v>
      </c>
      <c r="I26" s="34">
        <v>6795.43</v>
      </c>
      <c r="J26" s="34">
        <v>6795.43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1567727</v>
      </c>
      <c r="C27" s="25">
        <v>17013</v>
      </c>
      <c r="D27" s="26" t="s">
        <v>52</v>
      </c>
      <c r="E27" s="23" t="s">
        <v>35</v>
      </c>
      <c r="F27" s="37">
        <v>3</v>
      </c>
      <c r="G27" s="32" t="s">
        <v>31</v>
      </c>
      <c r="H27" s="27" t="s">
        <v>30</v>
      </c>
      <c r="I27" s="34">
        <v>11742.07</v>
      </c>
      <c r="J27" s="34">
        <v>35226.21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1133602</v>
      </c>
      <c r="C28" s="25">
        <v>17220</v>
      </c>
      <c r="D28" s="26" t="s">
        <v>53</v>
      </c>
      <c r="E28" s="23" t="s">
        <v>35</v>
      </c>
      <c r="F28" s="37">
        <v>30</v>
      </c>
      <c r="G28" s="32" t="s">
        <v>31</v>
      </c>
      <c r="H28" s="27" t="s">
        <v>30</v>
      </c>
      <c r="I28" s="34">
        <v>3570.37</v>
      </c>
      <c r="J28" s="34">
        <v>107111.1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1133603</v>
      </c>
      <c r="C29" s="25">
        <v>10027</v>
      </c>
      <c r="D29" s="26" t="s">
        <v>54</v>
      </c>
      <c r="E29" s="23" t="s">
        <v>35</v>
      </c>
      <c r="F29" s="37">
        <v>1</v>
      </c>
      <c r="G29" s="32" t="s">
        <v>31</v>
      </c>
      <c r="H29" s="27" t="s">
        <v>30</v>
      </c>
      <c r="I29" s="34">
        <v>3602.47</v>
      </c>
      <c r="J29" s="34">
        <v>3602.47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1188617</v>
      </c>
      <c r="C30" s="25">
        <v>17440</v>
      </c>
      <c r="D30" s="26" t="s">
        <v>55</v>
      </c>
      <c r="E30" s="23" t="s">
        <v>35</v>
      </c>
      <c r="F30" s="37">
        <v>19</v>
      </c>
      <c r="G30" s="32" t="s">
        <v>31</v>
      </c>
      <c r="H30" s="27" t="s">
        <v>30</v>
      </c>
      <c r="I30" s="34">
        <v>3962.14</v>
      </c>
      <c r="J30" s="34">
        <v>75280.66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1188617</v>
      </c>
      <c r="C31" s="25">
        <v>17440</v>
      </c>
      <c r="D31" s="26" t="s">
        <v>55</v>
      </c>
      <c r="E31" s="23" t="s">
        <v>35</v>
      </c>
      <c r="F31" s="37">
        <v>19</v>
      </c>
      <c r="G31" s="32" t="s">
        <v>31</v>
      </c>
      <c r="H31" s="27" t="s">
        <v>30</v>
      </c>
      <c r="I31" s="34">
        <v>4204.18</v>
      </c>
      <c r="J31" s="34">
        <v>79879.42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1043869</v>
      </c>
      <c r="C32" s="25">
        <v>17439</v>
      </c>
      <c r="D32" s="26" t="s">
        <v>56</v>
      </c>
      <c r="E32" s="23" t="s">
        <v>35</v>
      </c>
      <c r="F32" s="37">
        <v>44</v>
      </c>
      <c r="G32" s="32" t="s">
        <v>31</v>
      </c>
      <c r="H32" s="27" t="s">
        <v>30</v>
      </c>
      <c r="I32" s="34">
        <v>4466.48</v>
      </c>
      <c r="J32" s="34">
        <v>196525.12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1043869</v>
      </c>
      <c r="C33" s="25">
        <v>17439</v>
      </c>
      <c r="D33" s="26" t="s">
        <v>56</v>
      </c>
      <c r="E33" s="23" t="s">
        <v>35</v>
      </c>
      <c r="F33" s="37">
        <v>10</v>
      </c>
      <c r="G33" s="32" t="s">
        <v>31</v>
      </c>
      <c r="H33" s="27" t="s">
        <v>30</v>
      </c>
      <c r="I33" s="34">
        <v>3604.86</v>
      </c>
      <c r="J33" s="34">
        <v>36048.6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1146732</v>
      </c>
      <c r="C34" s="25" t="s">
        <v>57</v>
      </c>
      <c r="D34" s="26" t="s">
        <v>58</v>
      </c>
      <c r="E34" s="23" t="s">
        <v>35</v>
      </c>
      <c r="F34" s="37">
        <v>1</v>
      </c>
      <c r="G34" s="32" t="s">
        <v>31</v>
      </c>
      <c r="H34" s="27" t="s">
        <v>30</v>
      </c>
      <c r="I34" s="34">
        <v>21555.83</v>
      </c>
      <c r="J34" s="34">
        <v>21555.83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1942128</v>
      </c>
      <c r="C35" s="25">
        <v>1942128</v>
      </c>
      <c r="D35" s="26" t="s">
        <v>59</v>
      </c>
      <c r="E35" s="23" t="s">
        <v>35</v>
      </c>
      <c r="F35" s="37">
        <v>3</v>
      </c>
      <c r="G35" s="32" t="s">
        <v>31</v>
      </c>
      <c r="H35" s="27" t="s">
        <v>30</v>
      </c>
      <c r="I35" s="34">
        <v>27775.28</v>
      </c>
      <c r="J35" s="34">
        <v>83325.84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1258259</v>
      </c>
      <c r="C36" s="25">
        <v>1258259</v>
      </c>
      <c r="D36" s="26" t="s">
        <v>60</v>
      </c>
      <c r="E36" s="23" t="s">
        <v>35</v>
      </c>
      <c r="F36" s="37">
        <v>2</v>
      </c>
      <c r="G36" s="32" t="s">
        <v>31</v>
      </c>
      <c r="H36" s="27" t="s">
        <v>30</v>
      </c>
      <c r="I36" s="34">
        <v>16285.86</v>
      </c>
      <c r="J36" s="34">
        <v>32571.72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1290507</v>
      </c>
      <c r="C37" s="25">
        <v>1290507</v>
      </c>
      <c r="D37" s="26" t="s">
        <v>61</v>
      </c>
      <c r="E37" s="23" t="s">
        <v>35</v>
      </c>
      <c r="F37" s="37">
        <v>6</v>
      </c>
      <c r="G37" s="32" t="s">
        <v>31</v>
      </c>
      <c r="H37" s="27" t="s">
        <v>30</v>
      </c>
      <c r="I37" s="34">
        <v>8046.65</v>
      </c>
      <c r="J37" s="34">
        <v>48279.9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1290507</v>
      </c>
      <c r="C38" s="25">
        <v>1290507</v>
      </c>
      <c r="D38" s="26" t="s">
        <v>61</v>
      </c>
      <c r="E38" s="23" t="s">
        <v>35</v>
      </c>
      <c r="F38" s="37">
        <v>1</v>
      </c>
      <c r="G38" s="32" t="s">
        <v>31</v>
      </c>
      <c r="H38" s="27" t="s">
        <v>30</v>
      </c>
      <c r="I38" s="34">
        <v>11871.73</v>
      </c>
      <c r="J38" s="34">
        <v>11871.73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1290507</v>
      </c>
      <c r="C39" s="25">
        <v>1290507</v>
      </c>
      <c r="D39" s="26" t="s">
        <v>61</v>
      </c>
      <c r="E39" s="23" t="s">
        <v>35</v>
      </c>
      <c r="F39" s="37">
        <v>5</v>
      </c>
      <c r="G39" s="32" t="s">
        <v>31</v>
      </c>
      <c r="H39" s="27" t="s">
        <v>30</v>
      </c>
      <c r="I39" s="34">
        <v>8200.02</v>
      </c>
      <c r="J39" s="34">
        <v>41000.1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1435728</v>
      </c>
      <c r="C40" s="25">
        <v>1435728</v>
      </c>
      <c r="D40" s="26" t="s">
        <v>62</v>
      </c>
      <c r="E40" s="23" t="s">
        <v>35</v>
      </c>
      <c r="F40" s="37">
        <v>11</v>
      </c>
      <c r="G40" s="32" t="s">
        <v>31</v>
      </c>
      <c r="H40" s="27" t="s">
        <v>30</v>
      </c>
      <c r="I40" s="34">
        <v>30683.35</v>
      </c>
      <c r="J40" s="34">
        <v>337516.85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1427344</v>
      </c>
      <c r="C41" s="25">
        <v>10148</v>
      </c>
      <c r="D41" s="26" t="s">
        <v>39</v>
      </c>
      <c r="E41" s="23" t="s">
        <v>35</v>
      </c>
      <c r="F41" s="37">
        <v>2</v>
      </c>
      <c r="G41" s="32" t="s">
        <v>31</v>
      </c>
      <c r="H41" s="27" t="s">
        <v>30</v>
      </c>
      <c r="I41" s="34">
        <v>6215.19</v>
      </c>
      <c r="J41" s="34">
        <v>12430.38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1596614</v>
      </c>
      <c r="C42" s="25">
        <v>1596614</v>
      </c>
      <c r="D42" s="26" t="s">
        <v>63</v>
      </c>
      <c r="E42" s="23" t="s">
        <v>35</v>
      </c>
      <c r="F42" s="37">
        <v>2</v>
      </c>
      <c r="G42" s="32" t="s">
        <v>31</v>
      </c>
      <c r="H42" s="27" t="s">
        <v>30</v>
      </c>
      <c r="I42" s="34">
        <v>67904.13</v>
      </c>
      <c r="J42" s="34">
        <v>135808.26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1784101</v>
      </c>
      <c r="C43" s="25">
        <v>1784101</v>
      </c>
      <c r="D43" s="26" t="s">
        <v>64</v>
      </c>
      <c r="E43" s="23" t="s">
        <v>35</v>
      </c>
      <c r="F43" s="37">
        <v>2</v>
      </c>
      <c r="G43" s="32" t="s">
        <v>31</v>
      </c>
      <c r="H43" s="27" t="s">
        <v>30</v>
      </c>
      <c r="I43" s="34">
        <v>30103.69</v>
      </c>
      <c r="J43" s="34">
        <v>60207.38</v>
      </c>
      <c r="K43" s="38"/>
      <c r="L43" s="33"/>
      <c r="M43" s="20"/>
      <c r="N43" s="9"/>
    </row>
    <row r="44" spans="1:14" s="4" customFormat="1" ht="16.5" customHeight="1">
      <c r="A44" s="63" t="s">
        <v>2</v>
      </c>
      <c r="B44" s="64"/>
      <c r="C44" s="64"/>
      <c r="D44" s="64"/>
      <c r="E44" s="64"/>
      <c r="F44" s="64"/>
      <c r="G44" s="64"/>
      <c r="H44" s="64"/>
      <c r="I44" s="65"/>
      <c r="J44" s="28">
        <f>SUM(J8:J43)</f>
        <v>4178296.49</v>
      </c>
      <c r="K44" s="30"/>
      <c r="L44" s="30"/>
      <c r="M44" s="30"/>
      <c r="N44" s="15" t="s">
        <v>16</v>
      </c>
    </row>
    <row r="45" spans="1:14" ht="25.5" customHeight="1">
      <c r="A45" s="47" t="s">
        <v>15</v>
      </c>
      <c r="B45" s="48"/>
      <c r="C45" s="48"/>
      <c r="D45" s="48"/>
      <c r="E45" s="48"/>
      <c r="F45" s="48"/>
      <c r="G45" s="48"/>
      <c r="H45" s="48"/>
      <c r="I45" s="21"/>
      <c r="J45" s="36">
        <f>ROUND(J44*1.2,2)</f>
        <v>5013955.79</v>
      </c>
      <c r="K45" s="39"/>
      <c r="L45" s="31"/>
      <c r="M45" s="31"/>
      <c r="N45" s="14" t="s">
        <v>26</v>
      </c>
    </row>
    <row r="46" spans="1:14" s="7" customFormat="1" ht="32.25" customHeight="1">
      <c r="A46" s="61" t="s">
        <v>1</v>
      </c>
      <c r="B46" s="61"/>
      <c r="C46" s="61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5.75" customHeight="1">
      <c r="A47" s="41" t="s">
        <v>6</v>
      </c>
      <c r="B47" s="41"/>
      <c r="C47" s="41"/>
      <c r="D47" s="41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5.75" customHeight="1">
      <c r="A48" s="41" t="s">
        <v>7</v>
      </c>
      <c r="B48" s="41"/>
      <c r="C48" s="41"/>
      <c r="D48" s="41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5.75" customHeight="1">
      <c r="A49" s="41" t="s">
        <v>28</v>
      </c>
      <c r="B49" s="41"/>
      <c r="C49" s="41"/>
      <c r="D49" s="41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5" ht="60" customHeight="1">
      <c r="A50" s="41" t="s">
        <v>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16"/>
    </row>
    <row r="51" spans="1:13" ht="28.5" customHeight="1">
      <c r="A51" s="60" t="s">
        <v>17</v>
      </c>
      <c r="B51" s="60"/>
      <c r="C51" s="60"/>
      <c r="D51" s="60"/>
      <c r="E51" s="60"/>
      <c r="F51" s="17"/>
      <c r="G51" s="18"/>
      <c r="H51" s="18"/>
      <c r="I51" s="19"/>
      <c r="J51" s="19"/>
      <c r="K51" s="19"/>
      <c r="L51" s="19"/>
      <c r="M51" s="19"/>
    </row>
    <row r="52" spans="1:13" ht="28.5" customHeight="1">
      <c r="A52" s="57" t="s">
        <v>18</v>
      </c>
      <c r="B52" s="57" t="s">
        <v>19</v>
      </c>
      <c r="C52" s="57"/>
      <c r="D52" s="57"/>
      <c r="E52" s="57"/>
      <c r="F52" s="58" t="s">
        <v>20</v>
      </c>
      <c r="G52" s="58"/>
      <c r="H52" s="58"/>
      <c r="I52" s="19"/>
      <c r="J52" s="19"/>
      <c r="K52" s="19"/>
      <c r="L52" s="19"/>
      <c r="M52" s="19"/>
    </row>
    <row r="53" spans="4:14" ht="15">
      <c r="D53" s="3"/>
      <c r="E53" s="6"/>
      <c r="F53" s="3"/>
      <c r="G53" s="3"/>
      <c r="H53" s="3"/>
      <c r="I53" s="3"/>
      <c r="J53" s="3"/>
      <c r="K53" s="3"/>
      <c r="L53" s="3"/>
      <c r="M53" s="3"/>
      <c r="N53" s="7"/>
    </row>
  </sheetData>
  <sheetProtection/>
  <autoFilter ref="A7:N52"/>
  <mergeCells count="26">
    <mergeCell ref="A52:E52"/>
    <mergeCell ref="F52:H52"/>
    <mergeCell ref="F5:F6"/>
    <mergeCell ref="G5:H5"/>
    <mergeCell ref="C5:C6"/>
    <mergeCell ref="A51:E51"/>
    <mergeCell ref="A50:N50"/>
    <mergeCell ref="A46:C46"/>
    <mergeCell ref="N4:N6"/>
    <mergeCell ref="A44:I44"/>
    <mergeCell ref="A2:N2"/>
    <mergeCell ref="L4:L6"/>
    <mergeCell ref="D5:D6"/>
    <mergeCell ref="A4:A6"/>
    <mergeCell ref="I4:I6"/>
    <mergeCell ref="K4:K6"/>
    <mergeCell ref="A1:N1"/>
    <mergeCell ref="A48:D48"/>
    <mergeCell ref="A49:D49"/>
    <mergeCell ref="A47:D47"/>
    <mergeCell ref="B5:B6"/>
    <mergeCell ref="J4:J6"/>
    <mergeCell ref="B4:H4"/>
    <mergeCell ref="M4:M6"/>
    <mergeCell ref="E5:E6"/>
    <mergeCell ref="A45:H45"/>
  </mergeCells>
  <dataValidations count="1">
    <dataValidation operator="lessThanOrEqual" allowBlank="1" showInputMessage="1" showErrorMessage="1" sqref="B8:B4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2023-01-24T10:30:07Z</dcterms:modified>
  <cp:category/>
  <cp:version/>
  <cp:contentType/>
  <cp:contentStatus/>
</cp:coreProperties>
</file>