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'РНХн'!$A$7:$N$28</definedName>
    <definedName name="_xlnm.Print_Area" localSheetId="0">'РНХн'!$A$1:$N$28</definedName>
  </definedNames>
  <calcPr fullCalcOnLoad="1"/>
</workbook>
</file>

<file path=xl/sharedStrings.xml><?xml version="1.0" encoding="utf-8"?>
<sst xmlns="http://schemas.openxmlformats.org/spreadsheetml/2006/main" count="84" uniqueCount="49">
  <si>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</si>
  <si>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</si>
  <si>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</si>
  <si>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</si>
  <si>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</si>
  <si>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</si>
  <si>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</si>
  <si>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</si>
  <si>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</si>
  <si>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</si>
  <si>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</si>
  <si>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</si>
  <si>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</si>
  <si>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</si>
  <si>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</si>
  <si>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</si>
  <si>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</si>
  <si>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</si>
  <si>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</si>
  <si>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</si>
  <si>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</si>
  <si>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</si>
  <si>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</si>
  <si>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</si>
  <si>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</si>
  <si>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</si>
  <si>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</si>
  <si>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</si>
  <si>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</si>
  <si>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</si>
  <si>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</si>
  <si>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</si>
  <si>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2023-01-37 Отводы от ф400 до ф450</t>
  </si>
  <si>
    <t>ОТВОДЫ СТ15Х5 М 426*16</t>
  </si>
  <si>
    <t>ШТ</t>
  </si>
  <si>
    <t>095353</t>
  </si>
  <si>
    <t>Отвод 90 426Х14-15Х5М</t>
  </si>
  <si>
    <t>094174</t>
  </si>
  <si>
    <t>Отвод 90 426Х20-15Х5МУ</t>
  </si>
  <si>
    <t>020232</t>
  </si>
  <si>
    <t>Отвод 90 426х18-850-850-6,3-15Х5М</t>
  </si>
  <si>
    <t>1860462</t>
  </si>
  <si>
    <t>Отвод П90 426х14-15Х5М</t>
  </si>
  <si>
    <t>ОГ 14 426(10К52)-8-0,75-5DN-1500-УХЛ</t>
  </si>
  <si>
    <t>ОГ 32 426(10К52)-8-0,75-5DN-1500-УХЛ</t>
  </si>
  <si>
    <t>ОГ 71 426(10К52)-8-0,75-5DN-1500-УХЛ</t>
  </si>
  <si>
    <t>Отвод 90 426Х10</t>
  </si>
  <si>
    <t>Отвод 90 426Х8-09Г2С</t>
  </si>
  <si>
    <t>Отвод ОБ 90 426х16-15Х5М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</si>
</sst>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workbookViewId="0" topLeftCell="A1">
      <selection activeCell="K8" sqref="K8:L1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1091945</v>
      </c>
      <c r="C8" s="25">
        <v>20313</v>
      </c>
      <c r="D8" s="26" t="s">
        <v>33</v>
      </c>
      <c r="E8" s="23" t="s">
        <v>34</v>
      </c>
      <c r="F8" s="37">
        <v>1</v>
      </c>
      <c r="G8" s="32" t="s">
        <v>31</v>
      </c>
      <c r="H8" s="27" t="s">
        <v>30</v>
      </c>
      <c r="I8" s="34">
        <v>225634.69</v>
      </c>
      <c r="J8" s="34">
        <v>225634.69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1359716</v>
      </c>
      <c r="C9" s="25" t="s">
        <v>35</v>
      </c>
      <c r="D9" s="26" t="s">
        <v>36</v>
      </c>
      <c r="E9" s="23" t="s">
        <v>34</v>
      </c>
      <c r="F9" s="37">
        <v>3</v>
      </c>
      <c r="G9" s="32" t="s">
        <v>31</v>
      </c>
      <c r="H9" s="27" t="s">
        <v>30</v>
      </c>
      <c r="I9" s="34">
        <v>161003.61</v>
      </c>
      <c r="J9" s="34">
        <v>483010.83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1205449</v>
      </c>
      <c r="C10" s="25" t="s">
        <v>37</v>
      </c>
      <c r="D10" s="26" t="s">
        <v>38</v>
      </c>
      <c r="E10" s="23" t="s">
        <v>34</v>
      </c>
      <c r="F10" s="37">
        <v>3</v>
      </c>
      <c r="G10" s="32" t="s">
        <v>31</v>
      </c>
      <c r="H10" s="27" t="s">
        <v>30</v>
      </c>
      <c r="I10" s="34">
        <v>224272.83</v>
      </c>
      <c r="J10" s="34">
        <v>672818.49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1205449</v>
      </c>
      <c r="C11" s="25" t="s">
        <v>37</v>
      </c>
      <c r="D11" s="26" t="s">
        <v>38</v>
      </c>
      <c r="E11" s="23" t="s">
        <v>34</v>
      </c>
      <c r="F11" s="37">
        <v>3</v>
      </c>
      <c r="G11" s="32" t="s">
        <v>31</v>
      </c>
      <c r="H11" s="27" t="s">
        <v>30</v>
      </c>
      <c r="I11" s="34">
        <v>194407.33</v>
      </c>
      <c r="J11" s="34">
        <v>583221.99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1467244</v>
      </c>
      <c r="C12" s="25" t="s">
        <v>39</v>
      </c>
      <c r="D12" s="26" t="s">
        <v>40</v>
      </c>
      <c r="E12" s="23" t="s">
        <v>34</v>
      </c>
      <c r="F12" s="37">
        <v>2</v>
      </c>
      <c r="G12" s="32" t="s">
        <v>31</v>
      </c>
      <c r="H12" s="27" t="s">
        <v>30</v>
      </c>
      <c r="I12" s="34">
        <v>209476.86</v>
      </c>
      <c r="J12" s="34">
        <v>418953.72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1860462</v>
      </c>
      <c r="C13" s="25" t="s">
        <v>41</v>
      </c>
      <c r="D13" s="26" t="s">
        <v>42</v>
      </c>
      <c r="E13" s="23" t="s">
        <v>34</v>
      </c>
      <c r="F13" s="37">
        <v>2</v>
      </c>
      <c r="G13" s="32" t="s">
        <v>31</v>
      </c>
      <c r="H13" s="27" t="s">
        <v>30</v>
      </c>
      <c r="I13" s="34">
        <v>132430.04</v>
      </c>
      <c r="J13" s="34">
        <v>264860.08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1837578</v>
      </c>
      <c r="C14" s="25">
        <v>1837578</v>
      </c>
      <c r="D14" s="26" t="s">
        <v>43</v>
      </c>
      <c r="E14" s="23" t="s">
        <v>34</v>
      </c>
      <c r="F14" s="37">
        <v>1</v>
      </c>
      <c r="G14" s="32" t="s">
        <v>31</v>
      </c>
      <c r="H14" s="27" t="s">
        <v>30</v>
      </c>
      <c r="I14" s="34">
        <v>112116.12</v>
      </c>
      <c r="J14" s="34">
        <v>112116.12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1837579</v>
      </c>
      <c r="C15" s="25">
        <v>1837579</v>
      </c>
      <c r="D15" s="26" t="s">
        <v>44</v>
      </c>
      <c r="E15" s="23" t="s">
        <v>34</v>
      </c>
      <c r="F15" s="37">
        <v>1</v>
      </c>
      <c r="G15" s="32" t="s">
        <v>31</v>
      </c>
      <c r="H15" s="27" t="s">
        <v>30</v>
      </c>
      <c r="I15" s="34">
        <v>113076.84</v>
      </c>
      <c r="J15" s="34">
        <v>113076.84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1837580</v>
      </c>
      <c r="C16" s="25">
        <v>1837580</v>
      </c>
      <c r="D16" s="26" t="s">
        <v>45</v>
      </c>
      <c r="E16" s="23" t="s">
        <v>34</v>
      </c>
      <c r="F16" s="37">
        <v>3</v>
      </c>
      <c r="G16" s="32" t="s">
        <v>31</v>
      </c>
      <c r="H16" s="27" t="s">
        <v>30</v>
      </c>
      <c r="I16" s="34">
        <v>96648.51</v>
      </c>
      <c r="J16" s="34">
        <v>289945.53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1005527</v>
      </c>
      <c r="C17" s="25">
        <v>1005527</v>
      </c>
      <c r="D17" s="26" t="s">
        <v>46</v>
      </c>
      <c r="E17" s="23" t="s">
        <v>34</v>
      </c>
      <c r="F17" s="37">
        <v>7</v>
      </c>
      <c r="G17" s="32" t="s">
        <v>31</v>
      </c>
      <c r="H17" s="27" t="s">
        <v>30</v>
      </c>
      <c r="I17" s="34">
        <v>12281.02</v>
      </c>
      <c r="J17" s="34">
        <v>85967.14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1037947</v>
      </c>
      <c r="C18" s="25">
        <v>17999</v>
      </c>
      <c r="D18" s="26" t="s">
        <v>47</v>
      </c>
      <c r="E18" s="23" t="s">
        <v>34</v>
      </c>
      <c r="F18" s="37">
        <v>27</v>
      </c>
      <c r="G18" s="32" t="s">
        <v>31</v>
      </c>
      <c r="H18" s="27" t="s">
        <v>30</v>
      </c>
      <c r="I18" s="34">
        <v>14646.13</v>
      </c>
      <c r="J18" s="34">
        <v>395445.51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1613080</v>
      </c>
      <c r="C19" s="25">
        <v>1613080</v>
      </c>
      <c r="D19" s="26" t="s">
        <v>48</v>
      </c>
      <c r="E19" s="23" t="s">
        <v>34</v>
      </c>
      <c r="F19" s="37">
        <v>2</v>
      </c>
      <c r="G19" s="32" t="s">
        <v>31</v>
      </c>
      <c r="H19" s="27" t="s">
        <v>30</v>
      </c>
      <c r="I19" s="34">
        <v>84188.36</v>
      </c>
      <c r="J19" s="34">
        <v>168376.72</v>
      </c>
      <c r="K19" s="38"/>
      <c r="L19" s="33"/>
      <c r="M19" s="20"/>
      <c r="N19" s="9"/>
    </row>
    <row r="20" spans="1:14" s="4" customFormat="1" ht="16.5" customHeight="1">
      <c r="A20" s="63" t="s">
        <v>2</v>
      </c>
      <c r="B20" s="64"/>
      <c r="C20" s="64"/>
      <c r="D20" s="64"/>
      <c r="E20" s="64"/>
      <c r="F20" s="64"/>
      <c r="G20" s="64"/>
      <c r="H20" s="64"/>
      <c r="I20" s="65"/>
      <c r="J20" s="28">
        <f>SUM(J8:J19)</f>
        <v>3813427.6600000006</v>
      </c>
      <c r="K20" s="30"/>
      <c r="L20" s="30"/>
      <c r="M20" s="30"/>
      <c r="N20" s="15" t="s">
        <v>16</v>
      </c>
    </row>
    <row r="21" spans="1:14" ht="25.5" customHeight="1">
      <c r="A21" s="47" t="s">
        <v>15</v>
      </c>
      <c r="B21" s="48"/>
      <c r="C21" s="48"/>
      <c r="D21" s="48"/>
      <c r="E21" s="48"/>
      <c r="F21" s="48"/>
      <c r="G21" s="48"/>
      <c r="H21" s="48"/>
      <c r="I21" s="21"/>
      <c r="J21" s="36">
        <f>ROUND(J20*1.2,2)</f>
        <v>4576113.19</v>
      </c>
      <c r="K21" s="39"/>
      <c r="L21" s="31"/>
      <c r="M21" s="31"/>
      <c r="N21" s="14" t="s">
        <v>26</v>
      </c>
    </row>
    <row r="22" spans="1:14" s="7" customFormat="1" ht="32.25" customHeight="1">
      <c r="A22" s="61" t="s">
        <v>1</v>
      </c>
      <c r="B22" s="61"/>
      <c r="C22" s="6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5.75" customHeight="1">
      <c r="A23" s="41" t="s">
        <v>6</v>
      </c>
      <c r="B23" s="41"/>
      <c r="C23" s="41"/>
      <c r="D23" s="41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s="41" t="s">
        <v>7</v>
      </c>
      <c r="B24" s="41"/>
      <c r="C24" s="41"/>
      <c r="D24" s="41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41" t="s">
        <v>28</v>
      </c>
      <c r="B25" s="41"/>
      <c r="C25" s="41"/>
      <c r="D25" s="41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5" ht="60" customHeight="1">
      <c r="A26" s="41" t="s">
        <v>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16"/>
    </row>
    <row r="27" spans="1:13" ht="28.5" customHeight="1">
      <c r="A27" s="60" t="s">
        <v>17</v>
      </c>
      <c r="B27" s="60"/>
      <c r="C27" s="60"/>
      <c r="D27" s="60"/>
      <c r="E27" s="60"/>
      <c r="F27" s="17"/>
      <c r="G27" s="18"/>
      <c r="H27" s="18"/>
      <c r="I27" s="19"/>
      <c r="J27" s="19"/>
      <c r="K27" s="19"/>
      <c r="L27" s="19"/>
      <c r="M27" s="19"/>
    </row>
    <row r="28" spans="1:13" ht="28.5" customHeight="1">
      <c r="A28" s="57" t="s">
        <v>18</v>
      </c>
      <c r="B28" s="57" t="s">
        <v>19</v>
      </c>
      <c r="C28" s="57"/>
      <c r="D28" s="57"/>
      <c r="E28" s="57"/>
      <c r="F28" s="58" t="s">
        <v>20</v>
      </c>
      <c r="G28" s="58"/>
      <c r="H28" s="58"/>
      <c r="I28" s="19"/>
      <c r="J28" s="19"/>
      <c r="K28" s="19"/>
      <c r="L28" s="19"/>
      <c r="M28" s="19"/>
    </row>
    <row r="29" spans="4:14" ht="15">
      <c r="D29" s="3"/>
      <c r="E29" s="6"/>
      <c r="F29" s="3"/>
      <c r="G29" s="3"/>
      <c r="H29" s="3"/>
      <c r="I29" s="3"/>
      <c r="J29" s="3"/>
      <c r="K29" s="3"/>
      <c r="L29" s="3"/>
      <c r="M29" s="3"/>
      <c r="N29" s="7"/>
    </row>
  </sheetData>
  <sheetProtection/>
  <autoFilter ref="A7:N28"/>
  <mergeCells count="26">
    <mergeCell ref="A28:E28"/>
    <mergeCell ref="F28:H28"/>
    <mergeCell ref="F5:F6"/>
    <mergeCell ref="G5:H5"/>
    <mergeCell ref="C5:C6"/>
    <mergeCell ref="A27:E27"/>
    <mergeCell ref="A26:N26"/>
    <mergeCell ref="A22:C22"/>
    <mergeCell ref="N4:N6"/>
    <mergeCell ref="A20:I20"/>
    <mergeCell ref="A2:N2"/>
    <mergeCell ref="L4:L6"/>
    <mergeCell ref="D5:D6"/>
    <mergeCell ref="A4:A6"/>
    <mergeCell ref="I4:I6"/>
    <mergeCell ref="K4:K6"/>
    <mergeCell ref="A1:N1"/>
    <mergeCell ref="A24:D24"/>
    <mergeCell ref="A25:D25"/>
    <mergeCell ref="A23:D23"/>
    <mergeCell ref="B5:B6"/>
    <mergeCell ref="J4:J6"/>
    <mergeCell ref="B4:H4"/>
    <mergeCell ref="M4:M6"/>
    <mergeCell ref="E5:E6"/>
    <mergeCell ref="A21:H21"/>
  </mergeCells>
  <dataValidations count="1">
    <dataValidation operator="lessThanOrEqual" allowBlank="1" showInputMessage="1" showErrorMessage="1" sqref="B8:B1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2023-01-24T10:33:48Z</dcterms:modified>
  <cp:category/>
  <cp:version/>
  <cp:contentType/>
  <cp:contentStatus/>
</cp:coreProperties>
</file>