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'РНХн'!$A$7:$N$91</definedName>
    <definedName name="_xlnm.Print_Area" localSheetId="0">'РНХн'!$A$1:$N$91</definedName>
  </definedNames>
  <calcPr fullCalcOnLoad="1"/>
</workbook>
</file>

<file path=xl/sharedStrings.xml><?xml version="1.0" encoding="utf-8"?>
<sst xmlns="http://schemas.openxmlformats.org/spreadsheetml/2006/main" count="358" uniqueCount="98">
  <si>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</si>
  <si>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</si>
  <si>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</si>
  <si>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</si>
  <si>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</si>
  <si>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</si>
  <si>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</si>
  <si>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</si>
  <si>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</si>
  <si>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</si>
  <si>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</si>
  <si>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</si>
  <si>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</si>
  <si>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</si>
  <si>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</si>
  <si>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</si>
  <si>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</si>
  <si>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</si>
  <si>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</si>
  <si>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</si>
  <si>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</si>
  <si>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</si>
  <si>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</si>
  <si>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</si>
  <si>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</si>
  <si>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</si>
  <si>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</si>
  <si>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</si>
  <si>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</si>
  <si>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</si>
  <si>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</si>
  <si>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</si>
  <si>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2023-01-45 Переходы от ф100 до ф150</t>
  </si>
  <si>
    <t>094024</t>
  </si>
  <si>
    <t>Переход П К 108х6-57х6-13ХФА</t>
  </si>
  <si>
    <t>ШТ</t>
  </si>
  <si>
    <t>094374</t>
  </si>
  <si>
    <t>Переход Э 108х8-89х8-15Х5М</t>
  </si>
  <si>
    <t>090083</t>
  </si>
  <si>
    <t>Переход К 108Х6-57Х5-15Х5М</t>
  </si>
  <si>
    <t>010097</t>
  </si>
  <si>
    <t>Переход П К 133Х8-57Х4</t>
  </si>
  <si>
    <t>017393</t>
  </si>
  <si>
    <t>Переход К 108Х6-89Х6</t>
  </si>
  <si>
    <t>011486</t>
  </si>
  <si>
    <t>Переход П К 108Х9-57Х6</t>
  </si>
  <si>
    <t>011460</t>
  </si>
  <si>
    <t>Переход К 108Х8-89Х6</t>
  </si>
  <si>
    <t>011286</t>
  </si>
  <si>
    <t>Переход К 108Х9-57Х6</t>
  </si>
  <si>
    <t>011488</t>
  </si>
  <si>
    <t>Переход К 133Х5-108Х4-09Г2С</t>
  </si>
  <si>
    <t>010954</t>
  </si>
  <si>
    <t>Переход Э 133х6-108х6</t>
  </si>
  <si>
    <t>1433721</t>
  </si>
  <si>
    <t>Переход П К 108Х6-89Х6-12Х18Н10Т</t>
  </si>
  <si>
    <t>018234</t>
  </si>
  <si>
    <t>Переход К 114Х6-89Х6</t>
  </si>
  <si>
    <t>012061</t>
  </si>
  <si>
    <t>Переход Э 108Х4-57Х3</t>
  </si>
  <si>
    <t>010564</t>
  </si>
  <si>
    <t>Переход К 133Х5-108Х4</t>
  </si>
  <si>
    <t>017681</t>
  </si>
  <si>
    <t>Переход BW C 114,3х8,56-60,3х5,54 WPL6</t>
  </si>
  <si>
    <t>010649</t>
  </si>
  <si>
    <t>Переход П К 108Х8-57Х6</t>
  </si>
  <si>
    <t>010189</t>
  </si>
  <si>
    <t>Переход П К 108Х6-89Х6</t>
  </si>
  <si>
    <t>012141</t>
  </si>
  <si>
    <t>Переход К 108Х8-89Х8</t>
  </si>
  <si>
    <t>018365</t>
  </si>
  <si>
    <t>Переход К 114Х8-89Х8</t>
  </si>
  <si>
    <t>Переход К 108Х6-76Х6</t>
  </si>
  <si>
    <t>Переход П Э 108х8-89х8</t>
  </si>
  <si>
    <t>Переход К 108Х4-76Х3,5</t>
  </si>
  <si>
    <t>Переход К 108Х4-89Х3,5</t>
  </si>
  <si>
    <t>Переход К 108Х4-89Х3,5-09Г2С</t>
  </si>
  <si>
    <t>Переход П К 108Х6-57Х6-09Г2С</t>
  </si>
  <si>
    <t>Переход К 108Х4-57Х3-09Г2С</t>
  </si>
  <si>
    <t>Переход К 108Х6-89Х6-09Г2С</t>
  </si>
  <si>
    <t>Переход П Э 108Х6-89Х6-09Г2С</t>
  </si>
  <si>
    <t>Переход К 108х8-89х8-09Г2С</t>
  </si>
  <si>
    <t>Переход ПЭ 133х12-108х11-20</t>
  </si>
  <si>
    <t>Переход Э 108Х4-76Х3,5</t>
  </si>
  <si>
    <t>Переход Э 108Х8-89Х8</t>
  </si>
  <si>
    <t>Переход Э 133Х8-108Х6</t>
  </si>
  <si>
    <t>Переход К 108Х6-57Х6</t>
  </si>
  <si>
    <t>Переход Э 108х6-76х5</t>
  </si>
  <si>
    <t>Переход П К 108Х4-57Х3</t>
  </si>
  <si>
    <t>Переход П К 108Х8-89Х8</t>
  </si>
  <si>
    <t>Переход 108х4-57х4-20-09Г2С</t>
  </si>
  <si>
    <t>Переход К 108Х6-57Х6-09Г2С</t>
  </si>
  <si>
    <t>Переход К 108Х6-76Х6-09Г2С</t>
  </si>
  <si>
    <t>Переход П К 108х6-89х6-15Х5М</t>
  </si>
  <si>
    <t>Переход К 108Х6-89Х6-12Х18Н10Т</t>
  </si>
  <si>
    <t>Переход Э 108х4-57х3-12Х18Н10Т</t>
  </si>
  <si>
    <t>Переход К 108х8-89х6-15Х5М</t>
  </si>
  <si>
    <t>Переход П К 108Х6-76Х5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</si>
</sst>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view="pageBreakPreview" zoomScaleSheetLayoutView="100" workbookViewId="0" topLeftCell="A1">
      <selection activeCell="K8" sqref="K8:L8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1651819</v>
      </c>
      <c r="C8" s="25" t="s">
        <v>33</v>
      </c>
      <c r="D8" s="26" t="s">
        <v>34</v>
      </c>
      <c r="E8" s="23" t="s">
        <v>35</v>
      </c>
      <c r="F8" s="37">
        <v>8</v>
      </c>
      <c r="G8" s="32" t="s">
        <v>31</v>
      </c>
      <c r="H8" s="27" t="s">
        <v>30</v>
      </c>
      <c r="I8" s="34">
        <v>618.84</v>
      </c>
      <c r="J8" s="34">
        <v>4950.72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1558591</v>
      </c>
      <c r="C9" s="25" t="s">
        <v>36</v>
      </c>
      <c r="D9" s="26" t="s">
        <v>37</v>
      </c>
      <c r="E9" s="23" t="s">
        <v>35</v>
      </c>
      <c r="F9" s="37">
        <v>18</v>
      </c>
      <c r="G9" s="32" t="s">
        <v>31</v>
      </c>
      <c r="H9" s="27" t="s">
        <v>30</v>
      </c>
      <c r="I9" s="34">
        <v>3725.57</v>
      </c>
      <c r="J9" s="34">
        <v>67060.26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1181210</v>
      </c>
      <c r="C10" s="25" t="s">
        <v>38</v>
      </c>
      <c r="D10" s="26" t="s">
        <v>39</v>
      </c>
      <c r="E10" s="23" t="s">
        <v>35</v>
      </c>
      <c r="F10" s="37">
        <v>9</v>
      </c>
      <c r="G10" s="32" t="s">
        <v>31</v>
      </c>
      <c r="H10" s="27" t="s">
        <v>30</v>
      </c>
      <c r="I10" s="34">
        <v>3524.74</v>
      </c>
      <c r="J10" s="34">
        <v>31722.66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1181210</v>
      </c>
      <c r="C11" s="25" t="s">
        <v>38</v>
      </c>
      <c r="D11" s="26" t="s">
        <v>39</v>
      </c>
      <c r="E11" s="23" t="s">
        <v>35</v>
      </c>
      <c r="F11" s="37">
        <v>10</v>
      </c>
      <c r="G11" s="32" t="s">
        <v>31</v>
      </c>
      <c r="H11" s="27" t="s">
        <v>30</v>
      </c>
      <c r="I11" s="34">
        <v>5247.32</v>
      </c>
      <c r="J11" s="34">
        <v>52473.2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1321988</v>
      </c>
      <c r="C12" s="25" t="s">
        <v>40</v>
      </c>
      <c r="D12" s="26" t="s">
        <v>41</v>
      </c>
      <c r="E12" s="23" t="s">
        <v>35</v>
      </c>
      <c r="F12" s="37">
        <v>1</v>
      </c>
      <c r="G12" s="32" t="s">
        <v>31</v>
      </c>
      <c r="H12" s="27" t="s">
        <v>30</v>
      </c>
      <c r="I12" s="34">
        <v>719.99</v>
      </c>
      <c r="J12" s="34">
        <v>719.99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1021755</v>
      </c>
      <c r="C13" s="25" t="s">
        <v>42</v>
      </c>
      <c r="D13" s="26" t="s">
        <v>43</v>
      </c>
      <c r="E13" s="23" t="s">
        <v>35</v>
      </c>
      <c r="F13" s="37">
        <v>3</v>
      </c>
      <c r="G13" s="32" t="s">
        <v>31</v>
      </c>
      <c r="H13" s="27" t="s">
        <v>30</v>
      </c>
      <c r="I13" s="34">
        <v>234.58</v>
      </c>
      <c r="J13" s="34">
        <v>703.74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1021755</v>
      </c>
      <c r="C14" s="25" t="s">
        <v>42</v>
      </c>
      <c r="D14" s="26" t="s">
        <v>43</v>
      </c>
      <c r="E14" s="23" t="s">
        <v>35</v>
      </c>
      <c r="F14" s="37">
        <v>350</v>
      </c>
      <c r="G14" s="32" t="s">
        <v>31</v>
      </c>
      <c r="H14" s="27" t="s">
        <v>30</v>
      </c>
      <c r="I14" s="34">
        <v>234.58</v>
      </c>
      <c r="J14" s="34">
        <v>82103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1021755</v>
      </c>
      <c r="C15" s="25" t="s">
        <v>42</v>
      </c>
      <c r="D15" s="26" t="s">
        <v>43</v>
      </c>
      <c r="E15" s="23" t="s">
        <v>35</v>
      </c>
      <c r="F15" s="37">
        <v>1</v>
      </c>
      <c r="G15" s="32" t="s">
        <v>31</v>
      </c>
      <c r="H15" s="27" t="s">
        <v>30</v>
      </c>
      <c r="I15" s="34">
        <v>234.58</v>
      </c>
      <c r="J15" s="34">
        <v>234.58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1331698</v>
      </c>
      <c r="C16" s="25" t="s">
        <v>44</v>
      </c>
      <c r="D16" s="26" t="s">
        <v>45</v>
      </c>
      <c r="E16" s="23" t="s">
        <v>35</v>
      </c>
      <c r="F16" s="37">
        <v>5</v>
      </c>
      <c r="G16" s="32" t="s">
        <v>31</v>
      </c>
      <c r="H16" s="27" t="s">
        <v>30</v>
      </c>
      <c r="I16" s="34">
        <v>777.94</v>
      </c>
      <c r="J16" s="34">
        <v>3889.7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1331698</v>
      </c>
      <c r="C17" s="25" t="s">
        <v>44</v>
      </c>
      <c r="D17" s="26" t="s">
        <v>45</v>
      </c>
      <c r="E17" s="23" t="s">
        <v>35</v>
      </c>
      <c r="F17" s="37">
        <v>15</v>
      </c>
      <c r="G17" s="32" t="s">
        <v>31</v>
      </c>
      <c r="H17" s="27" t="s">
        <v>30</v>
      </c>
      <c r="I17" s="34">
        <v>416.78</v>
      </c>
      <c r="J17" s="34">
        <v>6251.7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1134197</v>
      </c>
      <c r="C18" s="25" t="s">
        <v>46</v>
      </c>
      <c r="D18" s="26" t="s">
        <v>47</v>
      </c>
      <c r="E18" s="23" t="s">
        <v>35</v>
      </c>
      <c r="F18" s="37">
        <v>16</v>
      </c>
      <c r="G18" s="32" t="s">
        <v>31</v>
      </c>
      <c r="H18" s="27" t="s">
        <v>30</v>
      </c>
      <c r="I18" s="34">
        <v>220.61</v>
      </c>
      <c r="J18" s="34">
        <v>3529.76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1134197</v>
      </c>
      <c r="C19" s="25" t="s">
        <v>46</v>
      </c>
      <c r="D19" s="26" t="s">
        <v>47</v>
      </c>
      <c r="E19" s="23" t="s">
        <v>35</v>
      </c>
      <c r="F19" s="37">
        <v>26</v>
      </c>
      <c r="G19" s="32" t="s">
        <v>31</v>
      </c>
      <c r="H19" s="27" t="s">
        <v>30</v>
      </c>
      <c r="I19" s="34">
        <v>321.42</v>
      </c>
      <c r="J19" s="34">
        <v>8356.92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1134197</v>
      </c>
      <c r="C20" s="25" t="s">
        <v>46</v>
      </c>
      <c r="D20" s="26" t="s">
        <v>47</v>
      </c>
      <c r="E20" s="23" t="s">
        <v>35</v>
      </c>
      <c r="F20" s="37">
        <v>3</v>
      </c>
      <c r="G20" s="32" t="s">
        <v>31</v>
      </c>
      <c r="H20" s="27" t="s">
        <v>30</v>
      </c>
      <c r="I20" s="34">
        <v>289.22</v>
      </c>
      <c r="J20" s="34">
        <v>867.66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1053120</v>
      </c>
      <c r="C21" s="25" t="s">
        <v>48</v>
      </c>
      <c r="D21" s="26" t="s">
        <v>49</v>
      </c>
      <c r="E21" s="23" t="s">
        <v>35</v>
      </c>
      <c r="F21" s="37">
        <v>36</v>
      </c>
      <c r="G21" s="32" t="s">
        <v>31</v>
      </c>
      <c r="H21" s="27" t="s">
        <v>30</v>
      </c>
      <c r="I21" s="34">
        <v>416.78</v>
      </c>
      <c r="J21" s="34">
        <v>15004.08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1105149</v>
      </c>
      <c r="C22" s="25" t="s">
        <v>50</v>
      </c>
      <c r="D22" s="26" t="s">
        <v>51</v>
      </c>
      <c r="E22" s="23" t="s">
        <v>35</v>
      </c>
      <c r="F22" s="37">
        <v>1</v>
      </c>
      <c r="G22" s="32" t="s">
        <v>31</v>
      </c>
      <c r="H22" s="27" t="s">
        <v>30</v>
      </c>
      <c r="I22" s="34">
        <v>581.04</v>
      </c>
      <c r="J22" s="34">
        <v>581.04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1682598</v>
      </c>
      <c r="C23" s="25" t="s">
        <v>52</v>
      </c>
      <c r="D23" s="26" t="s">
        <v>53</v>
      </c>
      <c r="E23" s="23" t="s">
        <v>35</v>
      </c>
      <c r="F23" s="37">
        <v>2</v>
      </c>
      <c r="G23" s="32" t="s">
        <v>31</v>
      </c>
      <c r="H23" s="27" t="s">
        <v>30</v>
      </c>
      <c r="I23" s="34">
        <v>1068.56</v>
      </c>
      <c r="J23" s="34">
        <v>2137.12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1433721</v>
      </c>
      <c r="C24" s="25" t="s">
        <v>54</v>
      </c>
      <c r="D24" s="26" t="s">
        <v>55</v>
      </c>
      <c r="E24" s="23" t="s">
        <v>35</v>
      </c>
      <c r="F24" s="37">
        <v>23</v>
      </c>
      <c r="G24" s="32" t="s">
        <v>31</v>
      </c>
      <c r="H24" s="27" t="s">
        <v>30</v>
      </c>
      <c r="I24" s="34">
        <v>1342.24</v>
      </c>
      <c r="J24" s="34">
        <v>30871.52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1047279</v>
      </c>
      <c r="C25" s="25" t="s">
        <v>56</v>
      </c>
      <c r="D25" s="26" t="s">
        <v>57</v>
      </c>
      <c r="E25" s="23" t="s">
        <v>35</v>
      </c>
      <c r="F25" s="37">
        <v>4</v>
      </c>
      <c r="G25" s="32" t="s">
        <v>31</v>
      </c>
      <c r="H25" s="27" t="s">
        <v>30</v>
      </c>
      <c r="I25" s="34">
        <v>238.37</v>
      </c>
      <c r="J25" s="34">
        <v>953.48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1067508</v>
      </c>
      <c r="C26" s="25" t="s">
        <v>58</v>
      </c>
      <c r="D26" s="26" t="s">
        <v>59</v>
      </c>
      <c r="E26" s="23" t="s">
        <v>35</v>
      </c>
      <c r="F26" s="37">
        <v>1</v>
      </c>
      <c r="G26" s="32" t="s">
        <v>31</v>
      </c>
      <c r="H26" s="27" t="s">
        <v>30</v>
      </c>
      <c r="I26" s="34">
        <v>5944.27</v>
      </c>
      <c r="J26" s="34">
        <v>5944.27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1047102</v>
      </c>
      <c r="C27" s="25" t="s">
        <v>60</v>
      </c>
      <c r="D27" s="26" t="s">
        <v>61</v>
      </c>
      <c r="E27" s="23" t="s">
        <v>35</v>
      </c>
      <c r="F27" s="37">
        <v>5</v>
      </c>
      <c r="G27" s="32" t="s">
        <v>31</v>
      </c>
      <c r="H27" s="27" t="s">
        <v>30</v>
      </c>
      <c r="I27" s="34">
        <v>749.71</v>
      </c>
      <c r="J27" s="34">
        <v>3748.55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1515255</v>
      </c>
      <c r="C28" s="25" t="s">
        <v>62</v>
      </c>
      <c r="D28" s="26" t="s">
        <v>63</v>
      </c>
      <c r="E28" s="23" t="s">
        <v>35</v>
      </c>
      <c r="F28" s="37">
        <v>1</v>
      </c>
      <c r="G28" s="32" t="s">
        <v>31</v>
      </c>
      <c r="H28" s="27" t="s">
        <v>30</v>
      </c>
      <c r="I28" s="34">
        <v>9718.31</v>
      </c>
      <c r="J28" s="34">
        <v>9718.31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1031630</v>
      </c>
      <c r="C29" s="25" t="s">
        <v>64</v>
      </c>
      <c r="D29" s="26" t="s">
        <v>65</v>
      </c>
      <c r="E29" s="23" t="s">
        <v>35</v>
      </c>
      <c r="F29" s="37">
        <v>1</v>
      </c>
      <c r="G29" s="32" t="s">
        <v>31</v>
      </c>
      <c r="H29" s="27" t="s">
        <v>30</v>
      </c>
      <c r="I29" s="34">
        <v>275.12</v>
      </c>
      <c r="J29" s="34">
        <v>275.12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1031630</v>
      </c>
      <c r="C30" s="25" t="s">
        <v>64</v>
      </c>
      <c r="D30" s="26" t="s">
        <v>65</v>
      </c>
      <c r="E30" s="23" t="s">
        <v>35</v>
      </c>
      <c r="F30" s="37">
        <v>264</v>
      </c>
      <c r="G30" s="32" t="s">
        <v>31</v>
      </c>
      <c r="H30" s="27" t="s">
        <v>30</v>
      </c>
      <c r="I30" s="34">
        <v>275.12</v>
      </c>
      <c r="J30" s="34">
        <v>72631.68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1134643</v>
      </c>
      <c r="C31" s="25" t="s">
        <v>66</v>
      </c>
      <c r="D31" s="26" t="s">
        <v>67</v>
      </c>
      <c r="E31" s="23" t="s">
        <v>35</v>
      </c>
      <c r="F31" s="37">
        <v>53</v>
      </c>
      <c r="G31" s="32" t="s">
        <v>31</v>
      </c>
      <c r="H31" s="27" t="s">
        <v>30</v>
      </c>
      <c r="I31" s="34">
        <v>282.52</v>
      </c>
      <c r="J31" s="34">
        <v>14973.56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1134536</v>
      </c>
      <c r="C32" s="25" t="s">
        <v>68</v>
      </c>
      <c r="D32" s="26" t="s">
        <v>69</v>
      </c>
      <c r="E32" s="23" t="s">
        <v>35</v>
      </c>
      <c r="F32" s="37">
        <v>373</v>
      </c>
      <c r="G32" s="32" t="s">
        <v>31</v>
      </c>
      <c r="H32" s="27" t="s">
        <v>30</v>
      </c>
      <c r="I32" s="34">
        <v>342.45</v>
      </c>
      <c r="J32" s="34">
        <v>127733.85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1134536</v>
      </c>
      <c r="C33" s="25" t="s">
        <v>68</v>
      </c>
      <c r="D33" s="26" t="s">
        <v>69</v>
      </c>
      <c r="E33" s="23" t="s">
        <v>35</v>
      </c>
      <c r="F33" s="37">
        <v>1</v>
      </c>
      <c r="G33" s="32" t="s">
        <v>31</v>
      </c>
      <c r="H33" s="27" t="s">
        <v>30</v>
      </c>
      <c r="I33" s="34">
        <v>342.45</v>
      </c>
      <c r="J33" s="34">
        <v>342.45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1080636</v>
      </c>
      <c r="C34" s="25" t="s">
        <v>70</v>
      </c>
      <c r="D34" s="26" t="s">
        <v>71</v>
      </c>
      <c r="E34" s="23" t="s">
        <v>35</v>
      </c>
      <c r="F34" s="37">
        <v>8</v>
      </c>
      <c r="G34" s="32" t="s">
        <v>31</v>
      </c>
      <c r="H34" s="27" t="s">
        <v>30</v>
      </c>
      <c r="I34" s="34">
        <v>390.01</v>
      </c>
      <c r="J34" s="34">
        <v>3120.08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1395676</v>
      </c>
      <c r="C35" s="25">
        <v>17853</v>
      </c>
      <c r="D35" s="26" t="s">
        <v>72</v>
      </c>
      <c r="E35" s="23" t="s">
        <v>35</v>
      </c>
      <c r="F35" s="37">
        <v>82</v>
      </c>
      <c r="G35" s="32" t="s">
        <v>31</v>
      </c>
      <c r="H35" s="27" t="s">
        <v>30</v>
      </c>
      <c r="I35" s="34">
        <v>242.23</v>
      </c>
      <c r="J35" s="34">
        <v>19862.86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1316918</v>
      </c>
      <c r="C36" s="25">
        <v>17836</v>
      </c>
      <c r="D36" s="26" t="s">
        <v>73</v>
      </c>
      <c r="E36" s="23" t="s">
        <v>35</v>
      </c>
      <c r="F36" s="37">
        <v>6</v>
      </c>
      <c r="G36" s="32" t="s">
        <v>31</v>
      </c>
      <c r="H36" s="27" t="s">
        <v>30</v>
      </c>
      <c r="I36" s="34">
        <v>342.95</v>
      </c>
      <c r="J36" s="34">
        <v>2057.7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1016790</v>
      </c>
      <c r="C37" s="25">
        <v>17804</v>
      </c>
      <c r="D37" s="26" t="s">
        <v>74</v>
      </c>
      <c r="E37" s="23" t="s">
        <v>35</v>
      </c>
      <c r="F37" s="37">
        <v>1</v>
      </c>
      <c r="G37" s="32" t="s">
        <v>31</v>
      </c>
      <c r="H37" s="27" t="s">
        <v>30</v>
      </c>
      <c r="I37" s="34">
        <v>263.74</v>
      </c>
      <c r="J37" s="34">
        <v>263.74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1016790</v>
      </c>
      <c r="C38" s="25">
        <v>17804</v>
      </c>
      <c r="D38" s="26" t="s">
        <v>74</v>
      </c>
      <c r="E38" s="23" t="s">
        <v>35</v>
      </c>
      <c r="F38" s="37">
        <v>23</v>
      </c>
      <c r="G38" s="32" t="s">
        <v>31</v>
      </c>
      <c r="H38" s="27" t="s">
        <v>30</v>
      </c>
      <c r="I38" s="34">
        <v>263.74</v>
      </c>
      <c r="J38" s="34">
        <v>6066.02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1016394</v>
      </c>
      <c r="C39" s="25">
        <v>18048</v>
      </c>
      <c r="D39" s="26" t="s">
        <v>75</v>
      </c>
      <c r="E39" s="23" t="s">
        <v>35</v>
      </c>
      <c r="F39" s="37">
        <v>32</v>
      </c>
      <c r="G39" s="32" t="s">
        <v>31</v>
      </c>
      <c r="H39" s="27" t="s">
        <v>30</v>
      </c>
      <c r="I39" s="34">
        <v>139.78</v>
      </c>
      <c r="J39" s="34">
        <v>4472.96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1016394</v>
      </c>
      <c r="C40" s="25">
        <v>18048</v>
      </c>
      <c r="D40" s="26" t="s">
        <v>75</v>
      </c>
      <c r="E40" s="23" t="s">
        <v>35</v>
      </c>
      <c r="F40" s="37">
        <v>2</v>
      </c>
      <c r="G40" s="32" t="s">
        <v>31</v>
      </c>
      <c r="H40" s="27" t="s">
        <v>30</v>
      </c>
      <c r="I40" s="34">
        <v>140.24</v>
      </c>
      <c r="J40" s="34">
        <v>280.48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1029501</v>
      </c>
      <c r="C41" s="25">
        <v>10478</v>
      </c>
      <c r="D41" s="26" t="s">
        <v>76</v>
      </c>
      <c r="E41" s="23" t="s">
        <v>35</v>
      </c>
      <c r="F41" s="37">
        <v>20</v>
      </c>
      <c r="G41" s="32" t="s">
        <v>31</v>
      </c>
      <c r="H41" s="27" t="s">
        <v>30</v>
      </c>
      <c r="I41" s="34">
        <v>253.97</v>
      </c>
      <c r="J41" s="34">
        <v>5079.4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1027551</v>
      </c>
      <c r="C42" s="25">
        <v>11148</v>
      </c>
      <c r="D42" s="26" t="s">
        <v>77</v>
      </c>
      <c r="E42" s="23" t="s">
        <v>35</v>
      </c>
      <c r="F42" s="37">
        <v>45</v>
      </c>
      <c r="G42" s="32" t="s">
        <v>31</v>
      </c>
      <c r="H42" s="27" t="s">
        <v>30</v>
      </c>
      <c r="I42" s="34">
        <v>338.84</v>
      </c>
      <c r="J42" s="34">
        <v>15247.8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1021755</v>
      </c>
      <c r="C43" s="25">
        <v>17393</v>
      </c>
      <c r="D43" s="26" t="s">
        <v>43</v>
      </c>
      <c r="E43" s="23" t="s">
        <v>35</v>
      </c>
      <c r="F43" s="37">
        <v>485</v>
      </c>
      <c r="G43" s="32" t="s">
        <v>31</v>
      </c>
      <c r="H43" s="27" t="s">
        <v>30</v>
      </c>
      <c r="I43" s="34">
        <v>237</v>
      </c>
      <c r="J43" s="34">
        <v>114945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1021755</v>
      </c>
      <c r="C44" s="25">
        <v>17393</v>
      </c>
      <c r="D44" s="26" t="s">
        <v>43</v>
      </c>
      <c r="E44" s="23" t="s">
        <v>35</v>
      </c>
      <c r="F44" s="37">
        <v>230</v>
      </c>
      <c r="G44" s="32" t="s">
        <v>31</v>
      </c>
      <c r="H44" s="27" t="s">
        <v>30</v>
      </c>
      <c r="I44" s="34">
        <v>235.1</v>
      </c>
      <c r="J44" s="34">
        <v>54073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1018873</v>
      </c>
      <c r="C45" s="25">
        <v>18077</v>
      </c>
      <c r="D45" s="26" t="s">
        <v>78</v>
      </c>
      <c r="E45" s="23" t="s">
        <v>35</v>
      </c>
      <c r="F45" s="37">
        <v>11</v>
      </c>
      <c r="G45" s="32" t="s">
        <v>31</v>
      </c>
      <c r="H45" s="27" t="s">
        <v>30</v>
      </c>
      <c r="I45" s="34">
        <v>276.79</v>
      </c>
      <c r="J45" s="34">
        <v>3044.69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1331698</v>
      </c>
      <c r="C46" s="25">
        <v>11486</v>
      </c>
      <c r="D46" s="26" t="s">
        <v>45</v>
      </c>
      <c r="E46" s="23" t="s">
        <v>35</v>
      </c>
      <c r="F46" s="37">
        <v>1</v>
      </c>
      <c r="G46" s="32" t="s">
        <v>31</v>
      </c>
      <c r="H46" s="27" t="s">
        <v>30</v>
      </c>
      <c r="I46" s="34">
        <v>423.8</v>
      </c>
      <c r="J46" s="34">
        <v>423.8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1018575</v>
      </c>
      <c r="C47" s="25">
        <v>10952</v>
      </c>
      <c r="D47" s="26" t="s">
        <v>79</v>
      </c>
      <c r="E47" s="23" t="s">
        <v>35</v>
      </c>
      <c r="F47" s="37">
        <v>10</v>
      </c>
      <c r="G47" s="32" t="s">
        <v>31</v>
      </c>
      <c r="H47" s="27" t="s">
        <v>30</v>
      </c>
      <c r="I47" s="34">
        <v>290.96</v>
      </c>
      <c r="J47" s="34">
        <v>2909.6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1018575</v>
      </c>
      <c r="C48" s="25">
        <v>10952</v>
      </c>
      <c r="D48" s="26" t="s">
        <v>79</v>
      </c>
      <c r="E48" s="23" t="s">
        <v>35</v>
      </c>
      <c r="F48" s="37">
        <v>38</v>
      </c>
      <c r="G48" s="32" t="s">
        <v>31</v>
      </c>
      <c r="H48" s="27" t="s">
        <v>30</v>
      </c>
      <c r="I48" s="34">
        <v>250.51</v>
      </c>
      <c r="J48" s="34">
        <v>9519.38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1031507</v>
      </c>
      <c r="C49" s="25">
        <v>17835</v>
      </c>
      <c r="D49" s="26" t="s">
        <v>80</v>
      </c>
      <c r="E49" s="23" t="s">
        <v>35</v>
      </c>
      <c r="F49" s="37">
        <v>6</v>
      </c>
      <c r="G49" s="32" t="s">
        <v>31</v>
      </c>
      <c r="H49" s="27" t="s">
        <v>30</v>
      </c>
      <c r="I49" s="34">
        <v>288.93</v>
      </c>
      <c r="J49" s="34">
        <v>1733.58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1031822</v>
      </c>
      <c r="C50" s="25">
        <v>17906</v>
      </c>
      <c r="D50" s="26" t="s">
        <v>81</v>
      </c>
      <c r="E50" s="23" t="s">
        <v>35</v>
      </c>
      <c r="F50" s="37">
        <v>10</v>
      </c>
      <c r="G50" s="32" t="s">
        <v>31</v>
      </c>
      <c r="H50" s="27" t="s">
        <v>30</v>
      </c>
      <c r="I50" s="34">
        <v>435.67</v>
      </c>
      <c r="J50" s="34">
        <v>4356.7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1573651</v>
      </c>
      <c r="C51" s="25">
        <v>17572</v>
      </c>
      <c r="D51" s="26" t="s">
        <v>82</v>
      </c>
      <c r="E51" s="23" t="s">
        <v>35</v>
      </c>
      <c r="F51" s="37">
        <v>24</v>
      </c>
      <c r="G51" s="32" t="s">
        <v>31</v>
      </c>
      <c r="H51" s="27" t="s">
        <v>30</v>
      </c>
      <c r="I51" s="34">
        <v>3119.12</v>
      </c>
      <c r="J51" s="34">
        <v>74858.88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1573651</v>
      </c>
      <c r="C52" s="25">
        <v>17572</v>
      </c>
      <c r="D52" s="26" t="s">
        <v>82</v>
      </c>
      <c r="E52" s="23" t="s">
        <v>35</v>
      </c>
      <c r="F52" s="37">
        <v>1</v>
      </c>
      <c r="G52" s="32" t="s">
        <v>31</v>
      </c>
      <c r="H52" s="27" t="s">
        <v>30</v>
      </c>
      <c r="I52" s="34">
        <v>8938.67</v>
      </c>
      <c r="J52" s="34">
        <v>8938.67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1134197</v>
      </c>
      <c r="C53" s="25">
        <v>11460</v>
      </c>
      <c r="D53" s="26" t="s">
        <v>47</v>
      </c>
      <c r="E53" s="23" t="s">
        <v>35</v>
      </c>
      <c r="F53" s="37">
        <v>379</v>
      </c>
      <c r="G53" s="32" t="s">
        <v>31</v>
      </c>
      <c r="H53" s="27" t="s">
        <v>30</v>
      </c>
      <c r="I53" s="34">
        <v>256.31</v>
      </c>
      <c r="J53" s="34">
        <v>97141.49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1134192</v>
      </c>
      <c r="C54" s="25">
        <v>18106</v>
      </c>
      <c r="D54" s="26" t="s">
        <v>83</v>
      </c>
      <c r="E54" s="23" t="s">
        <v>35</v>
      </c>
      <c r="F54" s="37">
        <v>10</v>
      </c>
      <c r="G54" s="32" t="s">
        <v>31</v>
      </c>
      <c r="H54" s="27" t="s">
        <v>30</v>
      </c>
      <c r="I54" s="34">
        <v>588.2</v>
      </c>
      <c r="J54" s="34">
        <v>5882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1134643</v>
      </c>
      <c r="C55" s="25">
        <v>10189</v>
      </c>
      <c r="D55" s="26" t="s">
        <v>67</v>
      </c>
      <c r="E55" s="23" t="s">
        <v>35</v>
      </c>
      <c r="F55" s="37">
        <v>459</v>
      </c>
      <c r="G55" s="32" t="s">
        <v>31</v>
      </c>
      <c r="H55" s="27" t="s">
        <v>30</v>
      </c>
      <c r="I55" s="34">
        <v>236.25</v>
      </c>
      <c r="J55" s="34">
        <v>108438.75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1134643</v>
      </c>
      <c r="C56" s="25">
        <v>10189</v>
      </c>
      <c r="D56" s="26" t="s">
        <v>67</v>
      </c>
      <c r="E56" s="23" t="s">
        <v>35</v>
      </c>
      <c r="F56" s="37">
        <v>66</v>
      </c>
      <c r="G56" s="32" t="s">
        <v>31</v>
      </c>
      <c r="H56" s="27" t="s">
        <v>30</v>
      </c>
      <c r="I56" s="34">
        <v>235.2</v>
      </c>
      <c r="J56" s="34">
        <v>15523.2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1134536</v>
      </c>
      <c r="C57" s="25">
        <v>12141</v>
      </c>
      <c r="D57" s="26" t="s">
        <v>69</v>
      </c>
      <c r="E57" s="23" t="s">
        <v>35</v>
      </c>
      <c r="F57" s="37">
        <v>84</v>
      </c>
      <c r="G57" s="32" t="s">
        <v>31</v>
      </c>
      <c r="H57" s="27" t="s">
        <v>30</v>
      </c>
      <c r="I57" s="34">
        <v>269.4</v>
      </c>
      <c r="J57" s="34">
        <v>22629.6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1134536</v>
      </c>
      <c r="C58" s="25">
        <v>12141</v>
      </c>
      <c r="D58" s="26" t="s">
        <v>69</v>
      </c>
      <c r="E58" s="23" t="s">
        <v>35</v>
      </c>
      <c r="F58" s="37">
        <v>6</v>
      </c>
      <c r="G58" s="32" t="s">
        <v>31</v>
      </c>
      <c r="H58" s="27" t="s">
        <v>30</v>
      </c>
      <c r="I58" s="34">
        <v>342.45</v>
      </c>
      <c r="J58" s="34">
        <v>2054.7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1266935</v>
      </c>
      <c r="C59" s="25">
        <v>12142</v>
      </c>
      <c r="D59" s="26" t="s">
        <v>84</v>
      </c>
      <c r="E59" s="23" t="s">
        <v>35</v>
      </c>
      <c r="F59" s="37">
        <v>2</v>
      </c>
      <c r="G59" s="32" t="s">
        <v>31</v>
      </c>
      <c r="H59" s="27" t="s">
        <v>30</v>
      </c>
      <c r="I59" s="34">
        <v>1028.25</v>
      </c>
      <c r="J59" s="34">
        <v>2056.5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1266935</v>
      </c>
      <c r="C60" s="25">
        <v>12142</v>
      </c>
      <c r="D60" s="26" t="s">
        <v>84</v>
      </c>
      <c r="E60" s="23" t="s">
        <v>35</v>
      </c>
      <c r="F60" s="37">
        <v>1</v>
      </c>
      <c r="G60" s="32" t="s">
        <v>31</v>
      </c>
      <c r="H60" s="27" t="s">
        <v>30</v>
      </c>
      <c r="I60" s="34">
        <v>1072.64</v>
      </c>
      <c r="J60" s="34">
        <v>1072.64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1182189</v>
      </c>
      <c r="C61" s="25">
        <v>10950</v>
      </c>
      <c r="D61" s="26" t="s">
        <v>85</v>
      </c>
      <c r="E61" s="23" t="s">
        <v>35</v>
      </c>
      <c r="F61" s="37">
        <v>1</v>
      </c>
      <c r="G61" s="32" t="s">
        <v>31</v>
      </c>
      <c r="H61" s="27" t="s">
        <v>30</v>
      </c>
      <c r="I61" s="34">
        <v>1909.24</v>
      </c>
      <c r="J61" s="34">
        <v>1909.24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1236188</v>
      </c>
      <c r="C62" s="25">
        <v>10335</v>
      </c>
      <c r="D62" s="26" t="s">
        <v>86</v>
      </c>
      <c r="E62" s="23" t="s">
        <v>35</v>
      </c>
      <c r="F62" s="37">
        <v>1</v>
      </c>
      <c r="G62" s="32" t="s">
        <v>31</v>
      </c>
      <c r="H62" s="27" t="s">
        <v>30</v>
      </c>
      <c r="I62" s="34">
        <v>325.36</v>
      </c>
      <c r="J62" s="34">
        <v>325.36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1236188</v>
      </c>
      <c r="C63" s="25">
        <v>10335</v>
      </c>
      <c r="D63" s="26" t="s">
        <v>86</v>
      </c>
      <c r="E63" s="23" t="s">
        <v>35</v>
      </c>
      <c r="F63" s="37">
        <v>381</v>
      </c>
      <c r="G63" s="32" t="s">
        <v>31</v>
      </c>
      <c r="H63" s="27" t="s">
        <v>30</v>
      </c>
      <c r="I63" s="34">
        <v>325.36</v>
      </c>
      <c r="J63" s="34">
        <v>123962.16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1287132</v>
      </c>
      <c r="C64" s="25">
        <v>10241</v>
      </c>
      <c r="D64" s="26" t="s">
        <v>87</v>
      </c>
      <c r="E64" s="23" t="s">
        <v>35</v>
      </c>
      <c r="F64" s="37">
        <v>6</v>
      </c>
      <c r="G64" s="32" t="s">
        <v>31</v>
      </c>
      <c r="H64" s="27" t="s">
        <v>30</v>
      </c>
      <c r="I64" s="34">
        <v>751.98</v>
      </c>
      <c r="J64" s="34">
        <v>4511.88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1287132</v>
      </c>
      <c r="C65" s="25">
        <v>10241</v>
      </c>
      <c r="D65" s="26" t="s">
        <v>87</v>
      </c>
      <c r="E65" s="23" t="s">
        <v>35</v>
      </c>
      <c r="F65" s="37">
        <v>2</v>
      </c>
      <c r="G65" s="32" t="s">
        <v>31</v>
      </c>
      <c r="H65" s="27" t="s">
        <v>30</v>
      </c>
      <c r="I65" s="34">
        <v>666.42</v>
      </c>
      <c r="J65" s="34">
        <v>1332.84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1060943</v>
      </c>
      <c r="C66" s="25">
        <v>10832</v>
      </c>
      <c r="D66" s="26" t="s">
        <v>88</v>
      </c>
      <c r="E66" s="23" t="s">
        <v>35</v>
      </c>
      <c r="F66" s="37">
        <v>34</v>
      </c>
      <c r="G66" s="32" t="s">
        <v>31</v>
      </c>
      <c r="H66" s="27" t="s">
        <v>30</v>
      </c>
      <c r="I66" s="34">
        <v>173.24</v>
      </c>
      <c r="J66" s="34">
        <v>5890.16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1301134</v>
      </c>
      <c r="C67" s="25">
        <v>12483</v>
      </c>
      <c r="D67" s="26" t="s">
        <v>89</v>
      </c>
      <c r="E67" s="23" t="s">
        <v>35</v>
      </c>
      <c r="F67" s="37">
        <v>2</v>
      </c>
      <c r="G67" s="32" t="s">
        <v>31</v>
      </c>
      <c r="H67" s="27" t="s">
        <v>30</v>
      </c>
      <c r="I67" s="34">
        <v>313.6</v>
      </c>
      <c r="J67" s="34">
        <v>627.2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1301134</v>
      </c>
      <c r="C68" s="25">
        <v>12483</v>
      </c>
      <c r="D68" s="26" t="s">
        <v>89</v>
      </c>
      <c r="E68" s="23" t="s">
        <v>35</v>
      </c>
      <c r="F68" s="37">
        <v>185</v>
      </c>
      <c r="G68" s="32" t="s">
        <v>31</v>
      </c>
      <c r="H68" s="27" t="s">
        <v>30</v>
      </c>
      <c r="I68" s="34">
        <v>295.62</v>
      </c>
      <c r="J68" s="34">
        <v>54689.7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1134536</v>
      </c>
      <c r="C69" s="25">
        <v>12141</v>
      </c>
      <c r="D69" s="26" t="s">
        <v>69</v>
      </c>
      <c r="E69" s="23" t="s">
        <v>35</v>
      </c>
      <c r="F69" s="37">
        <v>1</v>
      </c>
      <c r="G69" s="32" t="s">
        <v>31</v>
      </c>
      <c r="H69" s="27" t="s">
        <v>30</v>
      </c>
      <c r="I69" s="34">
        <v>313.71</v>
      </c>
      <c r="J69" s="34">
        <v>313.71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1719968</v>
      </c>
      <c r="C70" s="25">
        <v>1719968</v>
      </c>
      <c r="D70" s="26" t="s">
        <v>90</v>
      </c>
      <c r="E70" s="23" t="s">
        <v>35</v>
      </c>
      <c r="F70" s="37">
        <v>5</v>
      </c>
      <c r="G70" s="32" t="s">
        <v>31</v>
      </c>
      <c r="H70" s="27" t="s">
        <v>30</v>
      </c>
      <c r="I70" s="34">
        <v>324.35</v>
      </c>
      <c r="J70" s="34">
        <v>1621.75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1236187</v>
      </c>
      <c r="C71" s="25">
        <v>1236187</v>
      </c>
      <c r="D71" s="26" t="s">
        <v>91</v>
      </c>
      <c r="E71" s="23" t="s">
        <v>35</v>
      </c>
      <c r="F71" s="37">
        <v>1</v>
      </c>
      <c r="G71" s="32" t="s">
        <v>31</v>
      </c>
      <c r="H71" s="27" t="s">
        <v>30</v>
      </c>
      <c r="I71" s="34">
        <v>324.35</v>
      </c>
      <c r="J71" s="34">
        <v>324.35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1397799</v>
      </c>
      <c r="C72" s="25">
        <v>1397799</v>
      </c>
      <c r="D72" s="26" t="s">
        <v>92</v>
      </c>
      <c r="E72" s="23" t="s">
        <v>35</v>
      </c>
      <c r="F72" s="37">
        <v>1</v>
      </c>
      <c r="G72" s="32" t="s">
        <v>31</v>
      </c>
      <c r="H72" s="27" t="s">
        <v>30</v>
      </c>
      <c r="I72" s="34">
        <v>385.71</v>
      </c>
      <c r="J72" s="34">
        <v>385.71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1648193</v>
      </c>
      <c r="C73" s="25">
        <v>1648193</v>
      </c>
      <c r="D73" s="26" t="s">
        <v>93</v>
      </c>
      <c r="E73" s="23" t="s">
        <v>35</v>
      </c>
      <c r="F73" s="37">
        <v>1</v>
      </c>
      <c r="G73" s="32" t="s">
        <v>31</v>
      </c>
      <c r="H73" s="27" t="s">
        <v>30</v>
      </c>
      <c r="I73" s="34">
        <v>1356.24</v>
      </c>
      <c r="J73" s="34">
        <v>1356.24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1162327</v>
      </c>
      <c r="C74" s="25">
        <v>1162327</v>
      </c>
      <c r="D74" s="26" t="s">
        <v>94</v>
      </c>
      <c r="E74" s="23" t="s">
        <v>35</v>
      </c>
      <c r="F74" s="37">
        <v>3</v>
      </c>
      <c r="G74" s="32" t="s">
        <v>31</v>
      </c>
      <c r="H74" s="27" t="s">
        <v>30</v>
      </c>
      <c r="I74" s="34">
        <v>1483.52</v>
      </c>
      <c r="J74" s="34">
        <v>4450.56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1433721</v>
      </c>
      <c r="C75" s="25">
        <v>1433721</v>
      </c>
      <c r="D75" s="26" t="s">
        <v>55</v>
      </c>
      <c r="E75" s="23" t="s">
        <v>35</v>
      </c>
      <c r="F75" s="37">
        <v>3</v>
      </c>
      <c r="G75" s="32" t="s">
        <v>31</v>
      </c>
      <c r="H75" s="27" t="s">
        <v>30</v>
      </c>
      <c r="I75" s="34">
        <v>2238.56</v>
      </c>
      <c r="J75" s="34">
        <v>6715.68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1433721</v>
      </c>
      <c r="C76" s="25">
        <v>1433721</v>
      </c>
      <c r="D76" s="26" t="s">
        <v>55</v>
      </c>
      <c r="E76" s="23" t="s">
        <v>35</v>
      </c>
      <c r="F76" s="37">
        <v>1</v>
      </c>
      <c r="G76" s="32" t="s">
        <v>31</v>
      </c>
      <c r="H76" s="27" t="s">
        <v>30</v>
      </c>
      <c r="I76" s="34">
        <v>1763.3</v>
      </c>
      <c r="J76" s="34">
        <v>1763.3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1535913</v>
      </c>
      <c r="C77" s="25">
        <v>1535913</v>
      </c>
      <c r="D77" s="26" t="s">
        <v>95</v>
      </c>
      <c r="E77" s="23" t="s">
        <v>35</v>
      </c>
      <c r="F77" s="37">
        <v>4</v>
      </c>
      <c r="G77" s="32" t="s">
        <v>31</v>
      </c>
      <c r="H77" s="27" t="s">
        <v>30</v>
      </c>
      <c r="I77" s="34">
        <v>8319.45</v>
      </c>
      <c r="J77" s="34">
        <v>33277.8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1692596</v>
      </c>
      <c r="C78" s="25">
        <v>1692596</v>
      </c>
      <c r="D78" s="26" t="s">
        <v>96</v>
      </c>
      <c r="E78" s="23" t="s">
        <v>35</v>
      </c>
      <c r="F78" s="37">
        <v>1</v>
      </c>
      <c r="G78" s="32" t="s">
        <v>31</v>
      </c>
      <c r="H78" s="27" t="s">
        <v>30</v>
      </c>
      <c r="I78" s="34">
        <v>1356.85</v>
      </c>
      <c r="J78" s="34">
        <v>1356.85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1134197</v>
      </c>
      <c r="C79" s="25">
        <v>1134197</v>
      </c>
      <c r="D79" s="26" t="s">
        <v>47</v>
      </c>
      <c r="E79" s="23" t="s">
        <v>35</v>
      </c>
      <c r="F79" s="37">
        <v>1</v>
      </c>
      <c r="G79" s="32" t="s">
        <v>31</v>
      </c>
      <c r="H79" s="27" t="s">
        <v>30</v>
      </c>
      <c r="I79" s="34">
        <v>313.71</v>
      </c>
      <c r="J79" s="34">
        <v>313.71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1053120</v>
      </c>
      <c r="C80" s="25">
        <v>10361</v>
      </c>
      <c r="D80" s="26" t="s">
        <v>49</v>
      </c>
      <c r="E80" s="23" t="s">
        <v>35</v>
      </c>
      <c r="F80" s="37">
        <v>1</v>
      </c>
      <c r="G80" s="32" t="s">
        <v>31</v>
      </c>
      <c r="H80" s="27" t="s">
        <v>30</v>
      </c>
      <c r="I80" s="34">
        <v>2297.76</v>
      </c>
      <c r="J80" s="34">
        <v>2297.76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1216005</v>
      </c>
      <c r="C81" s="25">
        <v>1216005</v>
      </c>
      <c r="D81" s="26" t="s">
        <v>97</v>
      </c>
      <c r="E81" s="23" t="s">
        <v>35</v>
      </c>
      <c r="F81" s="37">
        <v>1</v>
      </c>
      <c r="G81" s="32" t="s">
        <v>31</v>
      </c>
      <c r="H81" s="27" t="s">
        <v>30</v>
      </c>
      <c r="I81" s="34">
        <v>391.07</v>
      </c>
      <c r="J81" s="34">
        <v>391.07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1181210</v>
      </c>
      <c r="C82" s="25">
        <v>90083</v>
      </c>
      <c r="D82" s="26" t="s">
        <v>39</v>
      </c>
      <c r="E82" s="23" t="s">
        <v>35</v>
      </c>
      <c r="F82" s="37">
        <v>1</v>
      </c>
      <c r="G82" s="32" t="s">
        <v>31</v>
      </c>
      <c r="H82" s="27" t="s">
        <v>30</v>
      </c>
      <c r="I82" s="34">
        <v>6627.48</v>
      </c>
      <c r="J82" s="34">
        <v>6627.48</v>
      </c>
      <c r="K82" s="38"/>
      <c r="L82" s="33"/>
      <c r="M82" s="20"/>
      <c r="N82" s="9"/>
    </row>
    <row r="83" spans="1:14" s="4" customFormat="1" ht="16.5" customHeight="1">
      <c r="A83" s="63" t="s">
        <v>2</v>
      </c>
      <c r="B83" s="64"/>
      <c r="C83" s="64"/>
      <c r="D83" s="64"/>
      <c r="E83" s="64"/>
      <c r="F83" s="64"/>
      <c r="G83" s="64"/>
      <c r="H83" s="64"/>
      <c r="I83" s="65"/>
      <c r="J83" s="28">
        <f>SUM(J8:J82)</f>
        <v>1388276.6499999997</v>
      </c>
      <c r="K83" s="30"/>
      <c r="L83" s="30"/>
      <c r="M83" s="30"/>
      <c r="N83" s="15" t="s">
        <v>16</v>
      </c>
    </row>
    <row r="84" spans="1:14" ht="25.5" customHeight="1">
      <c r="A84" s="47" t="s">
        <v>15</v>
      </c>
      <c r="B84" s="48"/>
      <c r="C84" s="48"/>
      <c r="D84" s="48"/>
      <c r="E84" s="48"/>
      <c r="F84" s="48"/>
      <c r="G84" s="48"/>
      <c r="H84" s="48"/>
      <c r="I84" s="21"/>
      <c r="J84" s="36">
        <f>ROUND(J83*1.2,2)</f>
        <v>1665931.98</v>
      </c>
      <c r="K84" s="39"/>
      <c r="L84" s="31"/>
      <c r="M84" s="31"/>
      <c r="N84" s="14" t="s">
        <v>26</v>
      </c>
    </row>
    <row r="85" spans="1:14" s="7" customFormat="1" ht="32.25" customHeight="1">
      <c r="A85" s="61" t="s">
        <v>1</v>
      </c>
      <c r="B85" s="61"/>
      <c r="C85" s="61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 ht="15.75" customHeight="1">
      <c r="A86" s="41" t="s">
        <v>6</v>
      </c>
      <c r="B86" s="41"/>
      <c r="C86" s="41"/>
      <c r="D86" s="41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ht="15.75" customHeight="1">
      <c r="A87" s="41" t="s">
        <v>7</v>
      </c>
      <c r="B87" s="41"/>
      <c r="C87" s="41"/>
      <c r="D87" s="41"/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1:14" ht="15.75" customHeight="1">
      <c r="A88" s="41" t="s">
        <v>28</v>
      </c>
      <c r="B88" s="41"/>
      <c r="C88" s="41"/>
      <c r="D88" s="41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spans="1:15" ht="60" customHeight="1">
      <c r="A89" s="41" t="s">
        <v>8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16"/>
    </row>
    <row r="90" spans="1:13" ht="28.5" customHeight="1">
      <c r="A90" s="60" t="s">
        <v>17</v>
      </c>
      <c r="B90" s="60"/>
      <c r="C90" s="60"/>
      <c r="D90" s="60"/>
      <c r="E90" s="60"/>
      <c r="F90" s="17"/>
      <c r="G90" s="18"/>
      <c r="H90" s="18"/>
      <c r="I90" s="19"/>
      <c r="J90" s="19"/>
      <c r="K90" s="19"/>
      <c r="L90" s="19"/>
      <c r="M90" s="19"/>
    </row>
    <row r="91" spans="1:13" ht="28.5" customHeight="1">
      <c r="A91" s="57" t="s">
        <v>18</v>
      </c>
      <c r="B91" s="57" t="s">
        <v>19</v>
      </c>
      <c r="C91" s="57"/>
      <c r="D91" s="57"/>
      <c r="E91" s="57"/>
      <c r="F91" s="58" t="s">
        <v>20</v>
      </c>
      <c r="G91" s="58"/>
      <c r="H91" s="58"/>
      <c r="I91" s="19"/>
      <c r="J91" s="19"/>
      <c r="K91" s="19"/>
      <c r="L91" s="19"/>
      <c r="M91" s="19"/>
    </row>
    <row r="92" spans="4:14" ht="15">
      <c r="D92" s="3"/>
      <c r="E92" s="6"/>
      <c r="F92" s="3"/>
      <c r="G92" s="3"/>
      <c r="H92" s="3"/>
      <c r="I92" s="3"/>
      <c r="J92" s="3"/>
      <c r="K92" s="3"/>
      <c r="L92" s="3"/>
      <c r="M92" s="3"/>
      <c r="N92" s="7"/>
    </row>
  </sheetData>
  <sheetProtection/>
  <autoFilter ref="A7:N91"/>
  <mergeCells count="26">
    <mergeCell ref="A91:E91"/>
    <mergeCell ref="F91:H91"/>
    <mergeCell ref="F5:F6"/>
    <mergeCell ref="G5:H5"/>
    <mergeCell ref="C5:C6"/>
    <mergeCell ref="A90:E90"/>
    <mergeCell ref="A89:N89"/>
    <mergeCell ref="A85:C85"/>
    <mergeCell ref="N4:N6"/>
    <mergeCell ref="A83:I83"/>
    <mergeCell ref="A2:N2"/>
    <mergeCell ref="L4:L6"/>
    <mergeCell ref="D5:D6"/>
    <mergeCell ref="A4:A6"/>
    <mergeCell ref="I4:I6"/>
    <mergeCell ref="K4:K6"/>
    <mergeCell ref="A1:N1"/>
    <mergeCell ref="A87:D87"/>
    <mergeCell ref="A88:D88"/>
    <mergeCell ref="A86:D86"/>
    <mergeCell ref="B5:B6"/>
    <mergeCell ref="J4:J6"/>
    <mergeCell ref="B4:H4"/>
    <mergeCell ref="M4:M6"/>
    <mergeCell ref="E5:E6"/>
    <mergeCell ref="A84:H84"/>
  </mergeCells>
  <dataValidations count="1">
    <dataValidation operator="lessThanOrEqual" allowBlank="1" showInputMessage="1" showErrorMessage="1" sqref="B8:B8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2023-01-24T11:10:33Z</dcterms:modified>
  <cp:category/>
  <cp:version/>
  <cp:contentType/>
  <cp:contentStatus/>
</cp:coreProperties>
</file>