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'РНХн'!$A$7:$N$29</definedName>
    <definedName name="_xlnm.Print_Area" localSheetId="0">'РНХн'!$A$1:$N$29</definedName>
  </definedNames>
  <calcPr fullCalcOnLoad="1"/>
</workbook>
</file>

<file path=xl/sharedStrings.xml><?xml version="1.0" encoding="utf-8"?>
<sst xmlns="http://schemas.openxmlformats.org/spreadsheetml/2006/main" count="86" uniqueCount="48">
  <si>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</si>
  <si>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</si>
  <si>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</si>
  <si>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</si>
  <si>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</si>
  <si>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</si>
  <si>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</si>
  <si>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</si>
  <si>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</si>
  <si>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</si>
  <si>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</si>
  <si>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</si>
  <si>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</si>
  <si>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</si>
  <si>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</si>
  <si>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</si>
  <si>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</si>
  <si>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</si>
  <si>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</si>
  <si>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</si>
  <si>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</si>
  <si>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</si>
  <si>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</si>
  <si>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</si>
  <si>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</si>
  <si>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</si>
  <si>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</si>
  <si>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</si>
  <si>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</si>
  <si>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</si>
  <si>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Т</t>
  </si>
  <si>
    <t>ЦентрСклад 25</t>
  </si>
  <si>
    <t>АО "НК НПЗ"</t>
  </si>
  <si>
    <t>лот № 2023-01-70 Проволока</t>
  </si>
  <si>
    <t>083618</t>
  </si>
  <si>
    <t>Проволока круглая 1,5 мм</t>
  </si>
  <si>
    <t>083308</t>
  </si>
  <si>
    <t>Проволока стальная пружинная А-1-4,0</t>
  </si>
  <si>
    <t>083309</t>
  </si>
  <si>
    <t>Проволока 6,0-1Ц-I</t>
  </si>
  <si>
    <t>Проволока 1,8</t>
  </si>
  <si>
    <t>Проволока 4,0 Св-08A</t>
  </si>
  <si>
    <t>Проволока 6,0</t>
  </si>
  <si>
    <t>Проволока 2,0-О-Ч</t>
  </si>
  <si>
    <t>Проволока стальная 4,0-12Х18Н10Т</t>
  </si>
  <si>
    <t>Проволока 3,0-П-2Ц-II</t>
  </si>
  <si>
    <t>Проволока 5,0-О-Ч</t>
  </si>
  <si>
    <t>Проволока 5 Вр1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</si>
</sst>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view="pageBreakPreview" zoomScaleSheetLayoutView="100" workbookViewId="0" topLeftCell="A1">
      <selection activeCell="K8" sqref="K8:L2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1193296</v>
      </c>
      <c r="C8" s="25" t="s">
        <v>34</v>
      </c>
      <c r="D8" s="26" t="s">
        <v>35</v>
      </c>
      <c r="E8" s="23" t="s">
        <v>30</v>
      </c>
      <c r="F8" s="37">
        <v>0.15</v>
      </c>
      <c r="G8" s="32" t="s">
        <v>32</v>
      </c>
      <c r="H8" s="27" t="s">
        <v>31</v>
      </c>
      <c r="I8" s="34">
        <v>52758.65</v>
      </c>
      <c r="J8" s="34">
        <v>7913.8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1005085</v>
      </c>
      <c r="C9" s="25" t="s">
        <v>36</v>
      </c>
      <c r="D9" s="26" t="s">
        <v>37</v>
      </c>
      <c r="E9" s="23" t="s">
        <v>30</v>
      </c>
      <c r="F9" s="37">
        <v>0.102</v>
      </c>
      <c r="G9" s="32" t="s">
        <v>32</v>
      </c>
      <c r="H9" s="27" t="s">
        <v>31</v>
      </c>
      <c r="I9" s="34">
        <v>129470.73</v>
      </c>
      <c r="J9" s="34">
        <v>13206.01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1452614</v>
      </c>
      <c r="C10" s="25" t="s">
        <v>38</v>
      </c>
      <c r="D10" s="26" t="s">
        <v>39</v>
      </c>
      <c r="E10" s="23" t="s">
        <v>30</v>
      </c>
      <c r="F10" s="37">
        <v>0.102</v>
      </c>
      <c r="G10" s="32" t="s">
        <v>32</v>
      </c>
      <c r="H10" s="27" t="s">
        <v>31</v>
      </c>
      <c r="I10" s="34">
        <v>129470.73</v>
      </c>
      <c r="J10" s="34">
        <v>13206.01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1452614</v>
      </c>
      <c r="C11" s="25">
        <v>83309</v>
      </c>
      <c r="D11" s="26" t="s">
        <v>39</v>
      </c>
      <c r="E11" s="23" t="s">
        <v>30</v>
      </c>
      <c r="F11" s="37">
        <v>0.268</v>
      </c>
      <c r="G11" s="32" t="s">
        <v>32</v>
      </c>
      <c r="H11" s="27" t="s">
        <v>31</v>
      </c>
      <c r="I11" s="34">
        <v>110884.89</v>
      </c>
      <c r="J11" s="34">
        <v>29717.15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1080989</v>
      </c>
      <c r="C12" s="25">
        <v>80018</v>
      </c>
      <c r="D12" s="26" t="s">
        <v>40</v>
      </c>
      <c r="E12" s="23" t="s">
        <v>30</v>
      </c>
      <c r="F12" s="37">
        <v>1.313</v>
      </c>
      <c r="G12" s="32" t="s">
        <v>32</v>
      </c>
      <c r="H12" s="27" t="s">
        <v>31</v>
      </c>
      <c r="I12" s="34">
        <v>66236.28</v>
      </c>
      <c r="J12" s="34">
        <v>86968.24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1084491</v>
      </c>
      <c r="C13" s="25">
        <v>83006</v>
      </c>
      <c r="D13" s="26" t="s">
        <v>41</v>
      </c>
      <c r="E13" s="23" t="s">
        <v>30</v>
      </c>
      <c r="F13" s="37">
        <v>0.059</v>
      </c>
      <c r="G13" s="32" t="s">
        <v>32</v>
      </c>
      <c r="H13" s="27" t="s">
        <v>31</v>
      </c>
      <c r="I13" s="34">
        <v>76661.16</v>
      </c>
      <c r="J13" s="34">
        <v>4523.01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1095405</v>
      </c>
      <c r="C14" s="25">
        <v>50217</v>
      </c>
      <c r="D14" s="26" t="s">
        <v>42</v>
      </c>
      <c r="E14" s="23" t="s">
        <v>30</v>
      </c>
      <c r="F14" s="37">
        <v>0.406</v>
      </c>
      <c r="G14" s="32" t="s">
        <v>32</v>
      </c>
      <c r="H14" s="27" t="s">
        <v>31</v>
      </c>
      <c r="I14" s="34">
        <v>60215.2</v>
      </c>
      <c r="J14" s="34">
        <v>24447.37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1095405</v>
      </c>
      <c r="C15" s="25">
        <v>50217</v>
      </c>
      <c r="D15" s="26" t="s">
        <v>42</v>
      </c>
      <c r="E15" s="23" t="s">
        <v>30</v>
      </c>
      <c r="F15" s="37">
        <v>2.215</v>
      </c>
      <c r="G15" s="32" t="s">
        <v>32</v>
      </c>
      <c r="H15" s="27" t="s">
        <v>31</v>
      </c>
      <c r="I15" s="34">
        <v>60215.2</v>
      </c>
      <c r="J15" s="34">
        <v>133376.67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1141625</v>
      </c>
      <c r="C16" s="25">
        <v>80017</v>
      </c>
      <c r="D16" s="26" t="s">
        <v>43</v>
      </c>
      <c r="E16" s="23" t="s">
        <v>30</v>
      </c>
      <c r="F16" s="37">
        <v>1.105</v>
      </c>
      <c r="G16" s="32" t="s">
        <v>32</v>
      </c>
      <c r="H16" s="27" t="s">
        <v>31</v>
      </c>
      <c r="I16" s="34">
        <v>64772.83</v>
      </c>
      <c r="J16" s="34">
        <v>71573.98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1143646</v>
      </c>
      <c r="C17" s="25">
        <v>82152</v>
      </c>
      <c r="D17" s="26" t="s">
        <v>44</v>
      </c>
      <c r="E17" s="23" t="s">
        <v>30</v>
      </c>
      <c r="F17" s="37">
        <v>0.189</v>
      </c>
      <c r="G17" s="32" t="s">
        <v>32</v>
      </c>
      <c r="H17" s="27" t="s">
        <v>31</v>
      </c>
      <c r="I17" s="34">
        <v>816416.32</v>
      </c>
      <c r="J17" s="34">
        <v>154302.68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1816500</v>
      </c>
      <c r="C18" s="25">
        <v>1816500</v>
      </c>
      <c r="D18" s="26" t="s">
        <v>45</v>
      </c>
      <c r="E18" s="23" t="s">
        <v>30</v>
      </c>
      <c r="F18" s="37">
        <v>0.15</v>
      </c>
      <c r="G18" s="32" t="s">
        <v>32</v>
      </c>
      <c r="H18" s="27" t="s">
        <v>31</v>
      </c>
      <c r="I18" s="34">
        <v>87703.23</v>
      </c>
      <c r="J18" s="34">
        <v>13155.48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1067256</v>
      </c>
      <c r="C19" s="25">
        <v>41177</v>
      </c>
      <c r="D19" s="26" t="s">
        <v>46</v>
      </c>
      <c r="E19" s="23" t="s">
        <v>30</v>
      </c>
      <c r="F19" s="37">
        <v>7.788</v>
      </c>
      <c r="G19" s="32" t="s">
        <v>32</v>
      </c>
      <c r="H19" s="27" t="s">
        <v>31</v>
      </c>
      <c r="I19" s="34">
        <v>58056.26</v>
      </c>
      <c r="J19" s="34">
        <v>452142.15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1114890</v>
      </c>
      <c r="C20" s="25">
        <v>81609</v>
      </c>
      <c r="D20" s="26" t="s">
        <v>47</v>
      </c>
      <c r="E20" s="23" t="s">
        <v>30</v>
      </c>
      <c r="F20" s="37">
        <v>0.04</v>
      </c>
      <c r="G20" s="32" t="s">
        <v>32</v>
      </c>
      <c r="H20" s="27" t="s">
        <v>31</v>
      </c>
      <c r="I20" s="34">
        <v>64456.97</v>
      </c>
      <c r="J20" s="34">
        <v>2578.28</v>
      </c>
      <c r="K20" s="38"/>
      <c r="L20" s="33"/>
      <c r="M20" s="20"/>
      <c r="N20" s="9"/>
    </row>
    <row r="21" spans="1:14" s="4" customFormat="1" ht="16.5" customHeight="1">
      <c r="A21" s="63" t="s">
        <v>2</v>
      </c>
      <c r="B21" s="64"/>
      <c r="C21" s="64"/>
      <c r="D21" s="64"/>
      <c r="E21" s="64"/>
      <c r="F21" s="64"/>
      <c r="G21" s="64"/>
      <c r="H21" s="64"/>
      <c r="I21" s="65"/>
      <c r="J21" s="28">
        <f>SUM(J8:J20)</f>
        <v>1007110.83</v>
      </c>
      <c r="K21" s="30"/>
      <c r="L21" s="30"/>
      <c r="M21" s="30"/>
      <c r="N21" s="15" t="s">
        <v>16</v>
      </c>
    </row>
    <row r="22" spans="1:14" ht="25.5" customHeight="1">
      <c r="A22" s="47" t="s">
        <v>15</v>
      </c>
      <c r="B22" s="48"/>
      <c r="C22" s="48"/>
      <c r="D22" s="48"/>
      <c r="E22" s="48"/>
      <c r="F22" s="48"/>
      <c r="G22" s="48"/>
      <c r="H22" s="48"/>
      <c r="I22" s="21"/>
      <c r="J22" s="36">
        <f>ROUND(J21*1.2,2)</f>
        <v>1208533</v>
      </c>
      <c r="K22" s="39"/>
      <c r="L22" s="31"/>
      <c r="M22" s="31"/>
      <c r="N22" s="14" t="s">
        <v>26</v>
      </c>
    </row>
    <row r="23" spans="1:14" s="7" customFormat="1" ht="32.25" customHeight="1">
      <c r="A23" s="61" t="s">
        <v>1</v>
      </c>
      <c r="B23" s="61"/>
      <c r="C23" s="61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15.75" customHeight="1">
      <c r="A24" s="41" t="s">
        <v>6</v>
      </c>
      <c r="B24" s="41"/>
      <c r="C24" s="41"/>
      <c r="D24" s="41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5.75" customHeight="1">
      <c r="A25" s="41" t="s">
        <v>7</v>
      </c>
      <c r="B25" s="41"/>
      <c r="C25" s="41"/>
      <c r="D25" s="41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15.75" customHeight="1">
      <c r="A26" s="41" t="s">
        <v>28</v>
      </c>
      <c r="B26" s="41"/>
      <c r="C26" s="41"/>
      <c r="D26" s="41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5" ht="60" customHeight="1">
      <c r="A27" s="41" t="s">
        <v>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16"/>
    </row>
    <row r="28" spans="1:13" ht="28.5" customHeight="1">
      <c r="A28" s="60" t="s">
        <v>17</v>
      </c>
      <c r="B28" s="60"/>
      <c r="C28" s="60"/>
      <c r="D28" s="60"/>
      <c r="E28" s="60"/>
      <c r="F28" s="17"/>
      <c r="G28" s="18"/>
      <c r="H28" s="18"/>
      <c r="I28" s="19"/>
      <c r="J28" s="19"/>
      <c r="K28" s="19"/>
      <c r="L28" s="19"/>
      <c r="M28" s="19"/>
    </row>
    <row r="29" spans="1:13" ht="28.5" customHeight="1">
      <c r="A29" s="57" t="s">
        <v>18</v>
      </c>
      <c r="B29" s="57" t="s">
        <v>19</v>
      </c>
      <c r="C29" s="57"/>
      <c r="D29" s="57"/>
      <c r="E29" s="57"/>
      <c r="F29" s="58" t="s">
        <v>20</v>
      </c>
      <c r="G29" s="58"/>
      <c r="H29" s="58"/>
      <c r="I29" s="19"/>
      <c r="J29" s="19"/>
      <c r="K29" s="19"/>
      <c r="L29" s="19"/>
      <c r="M29" s="19"/>
    </row>
    <row r="30" spans="4:14" ht="15">
      <c r="D30" s="3"/>
      <c r="E30" s="6"/>
      <c r="F30" s="3"/>
      <c r="G30" s="3"/>
      <c r="H30" s="3"/>
      <c r="I30" s="3"/>
      <c r="J30" s="3"/>
      <c r="K30" s="3"/>
      <c r="L30" s="3"/>
      <c r="M30" s="3"/>
      <c r="N30" s="7"/>
    </row>
  </sheetData>
  <sheetProtection/>
  <autoFilter ref="A7:N29"/>
  <mergeCells count="26">
    <mergeCell ref="A29:E29"/>
    <mergeCell ref="F29:H29"/>
    <mergeCell ref="F5:F6"/>
    <mergeCell ref="G5:H5"/>
    <mergeCell ref="C5:C6"/>
    <mergeCell ref="A28:E28"/>
    <mergeCell ref="A27:N27"/>
    <mergeCell ref="A23:C23"/>
    <mergeCell ref="N4:N6"/>
    <mergeCell ref="A21:I21"/>
    <mergeCell ref="A2:N2"/>
    <mergeCell ref="L4:L6"/>
    <mergeCell ref="D5:D6"/>
    <mergeCell ref="A4:A6"/>
    <mergeCell ref="I4:I6"/>
    <mergeCell ref="K4:K6"/>
    <mergeCell ref="A1:N1"/>
    <mergeCell ref="A25:D25"/>
    <mergeCell ref="A26:D26"/>
    <mergeCell ref="A24:D24"/>
    <mergeCell ref="B5:B6"/>
    <mergeCell ref="J4:J6"/>
    <mergeCell ref="B4:H4"/>
    <mergeCell ref="M4:M6"/>
    <mergeCell ref="E5:E6"/>
    <mergeCell ref="A22:H22"/>
  </mergeCells>
  <dataValidations count="1">
    <dataValidation operator="lessThanOrEqual" allowBlank="1" showInputMessage="1" showErrorMessage="1" sqref="B8:B2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2023-01-24T11:50:00Z</dcterms:modified>
  <cp:category/>
  <cp:version/>
  <cp:contentType/>
  <cp:contentStatus/>
</cp:coreProperties>
</file>