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'РНХн'!$A$7:$N$54</definedName>
    <definedName name="_xlnm.Print_Area" localSheetId="0">'РНХн'!$A$1:$N$54</definedName>
  </definedNames>
  <calcPr fullCalcOnLoad="1"/>
</workbook>
</file>

<file path=xl/sharedStrings.xml><?xml version="1.0" encoding="utf-8"?>
<sst xmlns="http://schemas.openxmlformats.org/spreadsheetml/2006/main" count="200" uniqueCount="81">
  <si>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</si>
  <si>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</si>
  <si>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</si>
  <si>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</si>
  <si>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</si>
  <si>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</si>
  <si>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</si>
  <si>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</si>
  <si>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</si>
  <si>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</si>
  <si>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</si>
  <si>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</si>
  <si>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</si>
  <si>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</si>
  <si>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</si>
  <si>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</si>
  <si>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</si>
  <si>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</si>
  <si>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</si>
  <si>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</si>
  <si>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</si>
  <si>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</si>
  <si>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</si>
  <si>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</si>
  <si>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</si>
  <si>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</si>
  <si>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</si>
  <si>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</si>
  <si>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</si>
  <si>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</si>
  <si>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ЦентрСклад 25</t>
  </si>
  <si>
    <t>АО "НК НПЗ"</t>
  </si>
  <si>
    <t>лот № 2023-01-74 Детали трубопроводов стальные прочие</t>
  </si>
  <si>
    <t>382418</t>
  </si>
  <si>
    <t>Штуцер 32х2-25 ст20</t>
  </si>
  <si>
    <t>ШТ</t>
  </si>
  <si>
    <t>ЦентрСклад 36</t>
  </si>
  <si>
    <t>030470</t>
  </si>
  <si>
    <t>Угольник с фланцами 2-50-32 ст12Х18Н10Т</t>
  </si>
  <si>
    <t>382416</t>
  </si>
  <si>
    <t>Штуцер Ду15 G1/2 ст.12Х18Н10Т/эскиз</t>
  </si>
  <si>
    <t>030472</t>
  </si>
  <si>
    <t>Соединитель 768LOK SS 8MMX 1/8</t>
  </si>
  <si>
    <t>030471</t>
  </si>
  <si>
    <t>Соединитель NPT SS-200-1-2 Swagelok</t>
  </si>
  <si>
    <t>030468</t>
  </si>
  <si>
    <t>Угольник 90 38х5-25-К52</t>
  </si>
  <si>
    <t>124554</t>
  </si>
  <si>
    <t>Кольцо проставка Ду 200 Ру16</t>
  </si>
  <si>
    <t>030467</t>
  </si>
  <si>
    <t>Угольник 90-1-32</t>
  </si>
  <si>
    <t>382415</t>
  </si>
  <si>
    <t>Штуцер Ду6 М14х1,5 L-34 НТ 1000.100.040</t>
  </si>
  <si>
    <t>094416</t>
  </si>
  <si>
    <t>Муфта 25х15 SW 3000 LF2 CL.1</t>
  </si>
  <si>
    <t>ЦентрСклад 26</t>
  </si>
  <si>
    <t>030465</t>
  </si>
  <si>
    <t>Угольник 90-1-15</t>
  </si>
  <si>
    <t>382417</t>
  </si>
  <si>
    <t>Штуцер 25-20,0-09Г2С</t>
  </si>
  <si>
    <t>382421</t>
  </si>
  <si>
    <t>Штуцер 25х2-100 026 ст20</t>
  </si>
  <si>
    <t>Прокладка 1-400-160-08Х18Н10Т</t>
  </si>
  <si>
    <t>Прокладка 1-450-63-08Х18Н10Т</t>
  </si>
  <si>
    <t>Колено 90 1020х10-1,6 171</t>
  </si>
  <si>
    <t>Прокладка 1-250-64-08Х13</t>
  </si>
  <si>
    <t>Прокладка 1-20-10-5</t>
  </si>
  <si>
    <t>Муфта 25х15 SW 3000 F11 CL.1</t>
  </si>
  <si>
    <t>Прокладка 1-40-6,3-5</t>
  </si>
  <si>
    <t>Полумуфта 15 SW 3000 LF2 CL1</t>
  </si>
  <si>
    <t>Прокладка 1-125-100-08Х18Н10Т</t>
  </si>
  <si>
    <t>Прокладка 1-32-10-1</t>
  </si>
  <si>
    <t>Прокладка 1-80-16-1</t>
  </si>
  <si>
    <t>Прокладка 1-250-64-08Х18Н10Т</t>
  </si>
  <si>
    <t>Прокладка 1-40-100-08Х18Н10Т</t>
  </si>
  <si>
    <t>Прокладка 1-150-100-08Х18Н10Т</t>
  </si>
  <si>
    <t>Прокладка 1-125-64-08Х18Н10Т</t>
  </si>
  <si>
    <t>Прокладка 1-32-100-08Х18Н10Т</t>
  </si>
  <si>
    <t>Полумуфта 20 SW 3000 F11</t>
  </si>
  <si>
    <t>Полумуфта 25 SW 3000 F11</t>
  </si>
  <si>
    <t>Пробка 1/2" с внутренней резьбой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</si>
</sst>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view="pageBreakPreview" zoomScaleSheetLayoutView="100" workbookViewId="0" topLeftCell="A1">
      <selection activeCell="L9" sqref="L9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20004052</v>
      </c>
      <c r="C8" s="25" t="s">
        <v>33</v>
      </c>
      <c r="D8" s="26" t="s">
        <v>34</v>
      </c>
      <c r="E8" s="23" t="s">
        <v>35</v>
      </c>
      <c r="F8" s="37">
        <v>12</v>
      </c>
      <c r="G8" s="32" t="s">
        <v>31</v>
      </c>
      <c r="H8" s="27" t="s">
        <v>36</v>
      </c>
      <c r="I8" s="34">
        <v>2237.29</v>
      </c>
      <c r="J8" s="34">
        <v>26847.48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1312823</v>
      </c>
      <c r="C9" s="25" t="s">
        <v>37</v>
      </c>
      <c r="D9" s="26" t="s">
        <v>38</v>
      </c>
      <c r="E9" s="23" t="s">
        <v>35</v>
      </c>
      <c r="F9" s="37">
        <v>4</v>
      </c>
      <c r="G9" s="32" t="s">
        <v>31</v>
      </c>
      <c r="H9" s="27" t="s">
        <v>36</v>
      </c>
      <c r="I9" s="34">
        <v>146.87</v>
      </c>
      <c r="J9" s="34">
        <v>587.48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20012261</v>
      </c>
      <c r="C10" s="25" t="s">
        <v>39</v>
      </c>
      <c r="D10" s="26" t="s">
        <v>40</v>
      </c>
      <c r="E10" s="23" t="s">
        <v>35</v>
      </c>
      <c r="F10" s="37">
        <v>34</v>
      </c>
      <c r="G10" s="32" t="s">
        <v>31</v>
      </c>
      <c r="H10" s="27" t="s">
        <v>36</v>
      </c>
      <c r="I10" s="34">
        <v>1707.4</v>
      </c>
      <c r="J10" s="34">
        <v>58051.6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1194444</v>
      </c>
      <c r="C11" s="25" t="s">
        <v>41</v>
      </c>
      <c r="D11" s="26" t="s">
        <v>42</v>
      </c>
      <c r="E11" s="23" t="s">
        <v>35</v>
      </c>
      <c r="F11" s="37">
        <v>618</v>
      </c>
      <c r="G11" s="32" t="s">
        <v>31</v>
      </c>
      <c r="H11" s="27" t="s">
        <v>36</v>
      </c>
      <c r="I11" s="34">
        <v>11.78</v>
      </c>
      <c r="J11" s="34">
        <v>7280.04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1303664</v>
      </c>
      <c r="C12" s="25" t="s">
        <v>43</v>
      </c>
      <c r="D12" s="26" t="s">
        <v>44</v>
      </c>
      <c r="E12" s="23" t="s">
        <v>35</v>
      </c>
      <c r="F12" s="37">
        <v>143</v>
      </c>
      <c r="G12" s="32" t="s">
        <v>31</v>
      </c>
      <c r="H12" s="27" t="s">
        <v>36</v>
      </c>
      <c r="I12" s="34">
        <v>15.81</v>
      </c>
      <c r="J12" s="34">
        <v>2260.83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1303664</v>
      </c>
      <c r="C13" s="25" t="s">
        <v>43</v>
      </c>
      <c r="D13" s="26" t="s">
        <v>44</v>
      </c>
      <c r="E13" s="23" t="s">
        <v>35</v>
      </c>
      <c r="F13" s="37">
        <v>572</v>
      </c>
      <c r="G13" s="32" t="s">
        <v>31</v>
      </c>
      <c r="H13" s="27" t="s">
        <v>36</v>
      </c>
      <c r="I13" s="34">
        <v>14.69</v>
      </c>
      <c r="J13" s="34">
        <v>8402.68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1312823</v>
      </c>
      <c r="C14" s="25" t="s">
        <v>37</v>
      </c>
      <c r="D14" s="26" t="s">
        <v>38</v>
      </c>
      <c r="E14" s="23" t="s">
        <v>35</v>
      </c>
      <c r="F14" s="37">
        <v>4</v>
      </c>
      <c r="G14" s="32" t="s">
        <v>31</v>
      </c>
      <c r="H14" s="27" t="s">
        <v>36</v>
      </c>
      <c r="I14" s="34">
        <v>170.35</v>
      </c>
      <c r="J14" s="34">
        <v>681.4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1561219</v>
      </c>
      <c r="C15" s="25" t="s">
        <v>45</v>
      </c>
      <c r="D15" s="26" t="s">
        <v>46</v>
      </c>
      <c r="E15" s="23" t="s">
        <v>35</v>
      </c>
      <c r="F15" s="37">
        <v>2</v>
      </c>
      <c r="G15" s="32" t="s">
        <v>31</v>
      </c>
      <c r="H15" s="27" t="s">
        <v>36</v>
      </c>
      <c r="I15" s="34">
        <v>156.58</v>
      </c>
      <c r="J15" s="34">
        <v>313.16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1561219</v>
      </c>
      <c r="C16" s="25" t="s">
        <v>45</v>
      </c>
      <c r="D16" s="26" t="s">
        <v>46</v>
      </c>
      <c r="E16" s="23" t="s">
        <v>35</v>
      </c>
      <c r="F16" s="37">
        <v>6</v>
      </c>
      <c r="G16" s="32" t="s">
        <v>31</v>
      </c>
      <c r="H16" s="27" t="s">
        <v>36</v>
      </c>
      <c r="I16" s="34">
        <v>170.35</v>
      </c>
      <c r="J16" s="34">
        <v>1022.1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1561219</v>
      </c>
      <c r="C17" s="25" t="s">
        <v>45</v>
      </c>
      <c r="D17" s="26" t="s">
        <v>46</v>
      </c>
      <c r="E17" s="23" t="s">
        <v>35</v>
      </c>
      <c r="F17" s="37">
        <v>4</v>
      </c>
      <c r="G17" s="32" t="s">
        <v>31</v>
      </c>
      <c r="H17" s="27" t="s">
        <v>36</v>
      </c>
      <c r="I17" s="34">
        <v>146.87</v>
      </c>
      <c r="J17" s="34">
        <v>587.48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1599648</v>
      </c>
      <c r="C18" s="25" t="s">
        <v>47</v>
      </c>
      <c r="D18" s="26" t="s">
        <v>48</v>
      </c>
      <c r="E18" s="23" t="s">
        <v>35</v>
      </c>
      <c r="F18" s="37">
        <v>1</v>
      </c>
      <c r="G18" s="32" t="s">
        <v>31</v>
      </c>
      <c r="H18" s="27" t="s">
        <v>30</v>
      </c>
      <c r="I18" s="34">
        <v>321.68</v>
      </c>
      <c r="J18" s="34">
        <v>321.68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1128942</v>
      </c>
      <c r="C19" s="25" t="s">
        <v>49</v>
      </c>
      <c r="D19" s="26" t="s">
        <v>50</v>
      </c>
      <c r="E19" s="23" t="s">
        <v>35</v>
      </c>
      <c r="F19" s="37">
        <v>24</v>
      </c>
      <c r="G19" s="32" t="s">
        <v>31</v>
      </c>
      <c r="H19" s="27" t="s">
        <v>36</v>
      </c>
      <c r="I19" s="34">
        <v>146.87</v>
      </c>
      <c r="J19" s="34">
        <v>3524.88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1088259</v>
      </c>
      <c r="C20" s="25" t="s">
        <v>51</v>
      </c>
      <c r="D20" s="26" t="s">
        <v>52</v>
      </c>
      <c r="E20" s="23" t="s">
        <v>35</v>
      </c>
      <c r="F20" s="37">
        <v>18</v>
      </c>
      <c r="G20" s="32" t="s">
        <v>31</v>
      </c>
      <c r="H20" s="27" t="s">
        <v>36</v>
      </c>
      <c r="I20" s="34">
        <v>1471.9</v>
      </c>
      <c r="J20" s="34">
        <v>26494.2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1472760</v>
      </c>
      <c r="C21" s="25" t="s">
        <v>53</v>
      </c>
      <c r="D21" s="26" t="s">
        <v>54</v>
      </c>
      <c r="E21" s="23" t="s">
        <v>35</v>
      </c>
      <c r="F21" s="37">
        <v>4</v>
      </c>
      <c r="G21" s="32" t="s">
        <v>31</v>
      </c>
      <c r="H21" s="27" t="s">
        <v>55</v>
      </c>
      <c r="I21" s="34">
        <v>828.15</v>
      </c>
      <c r="J21" s="34">
        <v>3312.6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1105840</v>
      </c>
      <c r="C22" s="25" t="s">
        <v>56</v>
      </c>
      <c r="D22" s="26" t="s">
        <v>57</v>
      </c>
      <c r="E22" s="23" t="s">
        <v>35</v>
      </c>
      <c r="F22" s="37">
        <v>4</v>
      </c>
      <c r="G22" s="32" t="s">
        <v>31</v>
      </c>
      <c r="H22" s="27" t="s">
        <v>36</v>
      </c>
      <c r="I22" s="34">
        <v>146.87</v>
      </c>
      <c r="J22" s="34">
        <v>587.48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1435324</v>
      </c>
      <c r="C23" s="25" t="s">
        <v>58</v>
      </c>
      <c r="D23" s="26" t="s">
        <v>59</v>
      </c>
      <c r="E23" s="23" t="s">
        <v>35</v>
      </c>
      <c r="F23" s="37">
        <v>8</v>
      </c>
      <c r="G23" s="32" t="s">
        <v>31</v>
      </c>
      <c r="H23" s="27" t="s">
        <v>36</v>
      </c>
      <c r="I23" s="34">
        <v>2001.78</v>
      </c>
      <c r="J23" s="34">
        <v>16014.24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1402179</v>
      </c>
      <c r="C24" s="25" t="s">
        <v>60</v>
      </c>
      <c r="D24" s="26" t="s">
        <v>61</v>
      </c>
      <c r="E24" s="23" t="s">
        <v>35</v>
      </c>
      <c r="F24" s="37">
        <v>1</v>
      </c>
      <c r="G24" s="32" t="s">
        <v>31</v>
      </c>
      <c r="H24" s="27" t="s">
        <v>36</v>
      </c>
      <c r="I24" s="34">
        <v>2626.57</v>
      </c>
      <c r="J24" s="34">
        <v>2626.57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1706780</v>
      </c>
      <c r="C25" s="25">
        <v>93210</v>
      </c>
      <c r="D25" s="26" t="s">
        <v>62</v>
      </c>
      <c r="E25" s="23" t="s">
        <v>35</v>
      </c>
      <c r="F25" s="37">
        <v>11</v>
      </c>
      <c r="G25" s="32" t="s">
        <v>31</v>
      </c>
      <c r="H25" s="27" t="s">
        <v>55</v>
      </c>
      <c r="I25" s="34">
        <v>2378.14</v>
      </c>
      <c r="J25" s="34">
        <v>26159.54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20005045</v>
      </c>
      <c r="C26" s="25">
        <v>93133</v>
      </c>
      <c r="D26" s="26" t="s">
        <v>63</v>
      </c>
      <c r="E26" s="23" t="s">
        <v>35</v>
      </c>
      <c r="F26" s="37">
        <v>2</v>
      </c>
      <c r="G26" s="32" t="s">
        <v>31</v>
      </c>
      <c r="H26" s="27" t="s">
        <v>55</v>
      </c>
      <c r="I26" s="34">
        <v>31250.32</v>
      </c>
      <c r="J26" s="34">
        <v>62500.64</v>
      </c>
      <c r="K26" s="38"/>
      <c r="L26" s="33"/>
      <c r="M26" s="20"/>
      <c r="N26" s="9"/>
    </row>
    <row r="27" spans="1:14" s="10" customFormat="1" ht="48.75" customHeight="1">
      <c r="A27" s="22">
        <v>20</v>
      </c>
      <c r="B27" s="24">
        <v>1851216</v>
      </c>
      <c r="C27" s="25">
        <v>18404</v>
      </c>
      <c r="D27" s="26" t="s">
        <v>64</v>
      </c>
      <c r="E27" s="23" t="s">
        <v>35</v>
      </c>
      <c r="F27" s="37">
        <v>1</v>
      </c>
      <c r="G27" s="32" t="s">
        <v>31</v>
      </c>
      <c r="H27" s="27" t="s">
        <v>30</v>
      </c>
      <c r="I27" s="34">
        <v>100843.3</v>
      </c>
      <c r="J27" s="34">
        <v>100843.3</v>
      </c>
      <c r="K27" s="38"/>
      <c r="L27" s="33"/>
      <c r="M27" s="20"/>
      <c r="N27" s="9"/>
    </row>
    <row r="28" spans="1:14" s="10" customFormat="1" ht="48.75" customHeight="1">
      <c r="A28" s="22">
        <v>21</v>
      </c>
      <c r="B28" s="24">
        <v>1713938</v>
      </c>
      <c r="C28" s="25">
        <v>95063</v>
      </c>
      <c r="D28" s="26" t="s">
        <v>65</v>
      </c>
      <c r="E28" s="23" t="s">
        <v>35</v>
      </c>
      <c r="F28" s="37">
        <v>7</v>
      </c>
      <c r="G28" s="32" t="s">
        <v>31</v>
      </c>
      <c r="H28" s="27" t="s">
        <v>55</v>
      </c>
      <c r="I28" s="34">
        <v>10976.02</v>
      </c>
      <c r="J28" s="34">
        <v>76832.14</v>
      </c>
      <c r="K28" s="38"/>
      <c r="L28" s="33"/>
      <c r="M28" s="20"/>
      <c r="N28" s="9"/>
    </row>
    <row r="29" spans="1:14" s="10" customFormat="1" ht="48.75" customHeight="1">
      <c r="A29" s="22">
        <v>22</v>
      </c>
      <c r="B29" s="24">
        <v>1847809</v>
      </c>
      <c r="C29" s="25">
        <v>91590</v>
      </c>
      <c r="D29" s="26" t="s">
        <v>66</v>
      </c>
      <c r="E29" s="23" t="s">
        <v>35</v>
      </c>
      <c r="F29" s="37">
        <v>7</v>
      </c>
      <c r="G29" s="32" t="s">
        <v>31</v>
      </c>
      <c r="H29" s="27" t="s">
        <v>55</v>
      </c>
      <c r="I29" s="34">
        <v>891.19</v>
      </c>
      <c r="J29" s="34">
        <v>6238.33</v>
      </c>
      <c r="K29" s="38"/>
      <c r="L29" s="33"/>
      <c r="M29" s="20"/>
      <c r="N29" s="9"/>
    </row>
    <row r="30" spans="1:14" s="10" customFormat="1" ht="48.75" customHeight="1">
      <c r="A30" s="22">
        <v>23</v>
      </c>
      <c r="B30" s="24">
        <v>1574469</v>
      </c>
      <c r="C30" s="25">
        <v>95287</v>
      </c>
      <c r="D30" s="26" t="s">
        <v>67</v>
      </c>
      <c r="E30" s="23" t="s">
        <v>35</v>
      </c>
      <c r="F30" s="37">
        <v>1</v>
      </c>
      <c r="G30" s="32" t="s">
        <v>31</v>
      </c>
      <c r="H30" s="27" t="s">
        <v>55</v>
      </c>
      <c r="I30" s="34">
        <v>10972.3</v>
      </c>
      <c r="J30" s="34">
        <v>10972.3</v>
      </c>
      <c r="K30" s="38"/>
      <c r="L30" s="33"/>
      <c r="M30" s="20"/>
      <c r="N30" s="9"/>
    </row>
    <row r="31" spans="1:14" s="10" customFormat="1" ht="48.75" customHeight="1">
      <c r="A31" s="22">
        <v>24</v>
      </c>
      <c r="B31" s="24">
        <v>1261280</v>
      </c>
      <c r="C31" s="25">
        <v>93313</v>
      </c>
      <c r="D31" s="26" t="s">
        <v>68</v>
      </c>
      <c r="E31" s="23" t="s">
        <v>35</v>
      </c>
      <c r="F31" s="37">
        <v>7</v>
      </c>
      <c r="G31" s="32" t="s">
        <v>31</v>
      </c>
      <c r="H31" s="27" t="s">
        <v>55</v>
      </c>
      <c r="I31" s="34">
        <v>7653.17</v>
      </c>
      <c r="J31" s="34">
        <v>53572.19</v>
      </c>
      <c r="K31" s="38"/>
      <c r="L31" s="33"/>
      <c r="M31" s="20"/>
      <c r="N31" s="9"/>
    </row>
    <row r="32" spans="1:14" s="10" customFormat="1" ht="48.75" customHeight="1">
      <c r="A32" s="22">
        <v>25</v>
      </c>
      <c r="B32" s="24">
        <v>1567713</v>
      </c>
      <c r="C32" s="25">
        <v>95462</v>
      </c>
      <c r="D32" s="26" t="s">
        <v>69</v>
      </c>
      <c r="E32" s="23" t="s">
        <v>35</v>
      </c>
      <c r="F32" s="37">
        <v>2</v>
      </c>
      <c r="G32" s="32" t="s">
        <v>31</v>
      </c>
      <c r="H32" s="27" t="s">
        <v>55</v>
      </c>
      <c r="I32" s="34">
        <v>6838.92</v>
      </c>
      <c r="J32" s="34">
        <v>13677.84</v>
      </c>
      <c r="K32" s="38"/>
      <c r="L32" s="33"/>
      <c r="M32" s="20"/>
      <c r="N32" s="9"/>
    </row>
    <row r="33" spans="1:14" s="10" customFormat="1" ht="48.75" customHeight="1">
      <c r="A33" s="22">
        <v>26</v>
      </c>
      <c r="B33" s="24">
        <v>1502047</v>
      </c>
      <c r="C33" s="25">
        <v>92743</v>
      </c>
      <c r="D33" s="26" t="s">
        <v>70</v>
      </c>
      <c r="E33" s="23" t="s">
        <v>35</v>
      </c>
      <c r="F33" s="37">
        <v>1</v>
      </c>
      <c r="G33" s="32" t="s">
        <v>31</v>
      </c>
      <c r="H33" s="27" t="s">
        <v>55</v>
      </c>
      <c r="I33" s="34">
        <v>5160.32</v>
      </c>
      <c r="J33" s="34">
        <v>5160.32</v>
      </c>
      <c r="K33" s="38"/>
      <c r="L33" s="33"/>
      <c r="M33" s="20"/>
      <c r="N33" s="9"/>
    </row>
    <row r="34" spans="1:14" s="10" customFormat="1" ht="48.75" customHeight="1">
      <c r="A34" s="22">
        <v>27</v>
      </c>
      <c r="B34" s="24">
        <v>1492290</v>
      </c>
      <c r="C34" s="25">
        <v>93101</v>
      </c>
      <c r="D34" s="26" t="s">
        <v>71</v>
      </c>
      <c r="E34" s="23" t="s">
        <v>35</v>
      </c>
      <c r="F34" s="37">
        <v>3</v>
      </c>
      <c r="G34" s="32" t="s">
        <v>31</v>
      </c>
      <c r="H34" s="27" t="s">
        <v>55</v>
      </c>
      <c r="I34" s="34">
        <v>6903.31</v>
      </c>
      <c r="J34" s="34">
        <v>20709.93</v>
      </c>
      <c r="K34" s="38"/>
      <c r="L34" s="33"/>
      <c r="M34" s="20"/>
      <c r="N34" s="9"/>
    </row>
    <row r="35" spans="1:14" s="10" customFormat="1" ht="48.75" customHeight="1">
      <c r="A35" s="22">
        <v>28</v>
      </c>
      <c r="B35" s="24">
        <v>1511456</v>
      </c>
      <c r="C35" s="25">
        <v>94275</v>
      </c>
      <c r="D35" s="26" t="s">
        <v>72</v>
      </c>
      <c r="E35" s="23" t="s">
        <v>35</v>
      </c>
      <c r="F35" s="37">
        <v>4</v>
      </c>
      <c r="G35" s="32" t="s">
        <v>31</v>
      </c>
      <c r="H35" s="27" t="s">
        <v>55</v>
      </c>
      <c r="I35" s="34">
        <v>2807.18</v>
      </c>
      <c r="J35" s="34">
        <v>11228.72</v>
      </c>
      <c r="K35" s="38"/>
      <c r="L35" s="33"/>
      <c r="M35" s="20"/>
      <c r="N35" s="9"/>
    </row>
    <row r="36" spans="1:14" s="10" customFormat="1" ht="48.75" customHeight="1">
      <c r="A36" s="22">
        <v>29</v>
      </c>
      <c r="B36" s="24">
        <v>1159317</v>
      </c>
      <c r="C36" s="25">
        <v>93267</v>
      </c>
      <c r="D36" s="26" t="s">
        <v>73</v>
      </c>
      <c r="E36" s="23" t="s">
        <v>35</v>
      </c>
      <c r="F36" s="37">
        <v>8</v>
      </c>
      <c r="G36" s="32" t="s">
        <v>31</v>
      </c>
      <c r="H36" s="27" t="s">
        <v>55</v>
      </c>
      <c r="I36" s="34">
        <v>9734.46</v>
      </c>
      <c r="J36" s="34">
        <v>77875.68</v>
      </c>
      <c r="K36" s="38"/>
      <c r="L36" s="33"/>
      <c r="M36" s="20"/>
      <c r="N36" s="9"/>
    </row>
    <row r="37" spans="1:14" s="10" customFormat="1" ht="48.75" customHeight="1">
      <c r="A37" s="22">
        <v>30</v>
      </c>
      <c r="B37" s="24">
        <v>1160285</v>
      </c>
      <c r="C37" s="25">
        <v>93068</v>
      </c>
      <c r="D37" s="26" t="s">
        <v>74</v>
      </c>
      <c r="E37" s="23" t="s">
        <v>35</v>
      </c>
      <c r="F37" s="37">
        <v>10</v>
      </c>
      <c r="G37" s="32" t="s">
        <v>31</v>
      </c>
      <c r="H37" s="27" t="s">
        <v>55</v>
      </c>
      <c r="I37" s="34">
        <v>1356.26</v>
      </c>
      <c r="J37" s="34">
        <v>13562.6</v>
      </c>
      <c r="K37" s="38"/>
      <c r="L37" s="33"/>
      <c r="M37" s="20"/>
      <c r="N37" s="9"/>
    </row>
    <row r="38" spans="1:14" s="10" customFormat="1" ht="48.75" customHeight="1">
      <c r="A38" s="22">
        <v>31</v>
      </c>
      <c r="B38" s="24">
        <v>1160285</v>
      </c>
      <c r="C38" s="25">
        <v>93068</v>
      </c>
      <c r="D38" s="26" t="s">
        <v>74</v>
      </c>
      <c r="E38" s="23" t="s">
        <v>35</v>
      </c>
      <c r="F38" s="37">
        <v>7</v>
      </c>
      <c r="G38" s="32" t="s">
        <v>31</v>
      </c>
      <c r="H38" s="27" t="s">
        <v>55</v>
      </c>
      <c r="I38" s="34">
        <v>784</v>
      </c>
      <c r="J38" s="34">
        <v>5488</v>
      </c>
      <c r="K38" s="38"/>
      <c r="L38" s="33"/>
      <c r="M38" s="20"/>
      <c r="N38" s="9"/>
    </row>
    <row r="39" spans="1:14" s="10" customFormat="1" ht="48.75" customHeight="1">
      <c r="A39" s="22">
        <v>32</v>
      </c>
      <c r="B39" s="24">
        <v>1160293</v>
      </c>
      <c r="C39" s="25">
        <v>96379</v>
      </c>
      <c r="D39" s="26" t="s">
        <v>75</v>
      </c>
      <c r="E39" s="23" t="s">
        <v>35</v>
      </c>
      <c r="F39" s="37">
        <v>3</v>
      </c>
      <c r="G39" s="32" t="s">
        <v>31</v>
      </c>
      <c r="H39" s="27" t="s">
        <v>55</v>
      </c>
      <c r="I39" s="34">
        <v>4421.5</v>
      </c>
      <c r="J39" s="34">
        <v>13264.5</v>
      </c>
      <c r="K39" s="38"/>
      <c r="L39" s="33"/>
      <c r="M39" s="20"/>
      <c r="N39" s="9"/>
    </row>
    <row r="40" spans="1:14" s="10" customFormat="1" ht="48.75" customHeight="1">
      <c r="A40" s="22">
        <v>33</v>
      </c>
      <c r="B40" s="24">
        <v>1229285</v>
      </c>
      <c r="C40" s="25">
        <v>93269</v>
      </c>
      <c r="D40" s="26" t="s">
        <v>76</v>
      </c>
      <c r="E40" s="23" t="s">
        <v>35</v>
      </c>
      <c r="F40" s="37">
        <v>5</v>
      </c>
      <c r="G40" s="32" t="s">
        <v>31</v>
      </c>
      <c r="H40" s="27" t="s">
        <v>55</v>
      </c>
      <c r="I40" s="34">
        <v>4593.79</v>
      </c>
      <c r="J40" s="34">
        <v>22968.95</v>
      </c>
      <c r="K40" s="38"/>
      <c r="L40" s="33"/>
      <c r="M40" s="20"/>
      <c r="N40" s="9"/>
    </row>
    <row r="41" spans="1:14" s="10" customFormat="1" ht="48.75" customHeight="1">
      <c r="A41" s="22">
        <v>34</v>
      </c>
      <c r="B41" s="24">
        <v>1229261</v>
      </c>
      <c r="C41" s="25">
        <v>93067</v>
      </c>
      <c r="D41" s="26" t="s">
        <v>77</v>
      </c>
      <c r="E41" s="23" t="s">
        <v>35</v>
      </c>
      <c r="F41" s="37">
        <v>15</v>
      </c>
      <c r="G41" s="32" t="s">
        <v>31</v>
      </c>
      <c r="H41" s="27" t="s">
        <v>55</v>
      </c>
      <c r="I41" s="34">
        <v>1115.63</v>
      </c>
      <c r="J41" s="34">
        <v>16734.45</v>
      </c>
      <c r="K41" s="38"/>
      <c r="L41" s="33"/>
      <c r="M41" s="20"/>
      <c r="N41" s="9"/>
    </row>
    <row r="42" spans="1:14" s="10" customFormat="1" ht="48.75" customHeight="1">
      <c r="A42" s="22">
        <v>35</v>
      </c>
      <c r="B42" s="24">
        <v>1473829</v>
      </c>
      <c r="C42" s="25">
        <v>95226</v>
      </c>
      <c r="D42" s="26" t="s">
        <v>78</v>
      </c>
      <c r="E42" s="23" t="s">
        <v>35</v>
      </c>
      <c r="F42" s="37">
        <v>1</v>
      </c>
      <c r="G42" s="32" t="s">
        <v>31</v>
      </c>
      <c r="H42" s="27" t="s">
        <v>55</v>
      </c>
      <c r="I42" s="34">
        <v>2351.2</v>
      </c>
      <c r="J42" s="34">
        <v>2351.2</v>
      </c>
      <c r="K42" s="38"/>
      <c r="L42" s="33"/>
      <c r="M42" s="20"/>
      <c r="N42" s="9"/>
    </row>
    <row r="43" spans="1:14" s="10" customFormat="1" ht="48.75" customHeight="1">
      <c r="A43" s="22">
        <v>36</v>
      </c>
      <c r="B43" s="24">
        <v>1473829</v>
      </c>
      <c r="C43" s="25">
        <v>95226</v>
      </c>
      <c r="D43" s="26" t="s">
        <v>78</v>
      </c>
      <c r="E43" s="23" t="s">
        <v>35</v>
      </c>
      <c r="F43" s="37">
        <v>2</v>
      </c>
      <c r="G43" s="32" t="s">
        <v>31</v>
      </c>
      <c r="H43" s="27" t="s">
        <v>55</v>
      </c>
      <c r="I43" s="34">
        <v>20714.97</v>
      </c>
      <c r="J43" s="34">
        <v>41429.94</v>
      </c>
      <c r="K43" s="38"/>
      <c r="L43" s="33"/>
      <c r="M43" s="20"/>
      <c r="N43" s="9"/>
    </row>
    <row r="44" spans="1:14" s="10" customFormat="1" ht="48.75" customHeight="1">
      <c r="A44" s="22">
        <v>37</v>
      </c>
      <c r="B44" s="24">
        <v>1473830</v>
      </c>
      <c r="C44" s="25">
        <v>95421</v>
      </c>
      <c r="D44" s="26" t="s">
        <v>79</v>
      </c>
      <c r="E44" s="23" t="s">
        <v>35</v>
      </c>
      <c r="F44" s="37">
        <v>6</v>
      </c>
      <c r="G44" s="32" t="s">
        <v>31</v>
      </c>
      <c r="H44" s="27" t="s">
        <v>55</v>
      </c>
      <c r="I44" s="34">
        <v>4033.49</v>
      </c>
      <c r="J44" s="34">
        <v>24200.94</v>
      </c>
      <c r="K44" s="38"/>
      <c r="L44" s="33"/>
      <c r="M44" s="20"/>
      <c r="N44" s="9"/>
    </row>
    <row r="45" spans="1:14" s="10" customFormat="1" ht="48.75" customHeight="1">
      <c r="A45" s="22">
        <v>38</v>
      </c>
      <c r="B45" s="24">
        <v>1056543</v>
      </c>
      <c r="C45" s="25">
        <v>387439</v>
      </c>
      <c r="D45" s="26" t="s">
        <v>80</v>
      </c>
      <c r="E45" s="23" t="s">
        <v>35</v>
      </c>
      <c r="F45" s="37">
        <v>20</v>
      </c>
      <c r="G45" s="32" t="s">
        <v>31</v>
      </c>
      <c r="H45" s="27" t="s">
        <v>55</v>
      </c>
      <c r="I45" s="34">
        <v>247.36</v>
      </c>
      <c r="J45" s="34">
        <v>4947.2</v>
      </c>
      <c r="K45" s="38"/>
      <c r="L45" s="33"/>
      <c r="M45" s="20"/>
      <c r="N45" s="9"/>
    </row>
    <row r="46" spans="1:14" s="4" customFormat="1" ht="16.5" customHeight="1">
      <c r="A46" s="63" t="s">
        <v>2</v>
      </c>
      <c r="B46" s="64"/>
      <c r="C46" s="64"/>
      <c r="D46" s="64"/>
      <c r="E46" s="64"/>
      <c r="F46" s="64"/>
      <c r="G46" s="64"/>
      <c r="H46" s="64"/>
      <c r="I46" s="65"/>
      <c r="J46" s="28">
        <f>SUM(J8:J45)</f>
        <v>769634.6099999999</v>
      </c>
      <c r="K46" s="30"/>
      <c r="L46" s="30"/>
      <c r="M46" s="30"/>
      <c r="N46" s="15" t="s">
        <v>16</v>
      </c>
    </row>
    <row r="47" spans="1:14" ht="25.5" customHeight="1">
      <c r="A47" s="47" t="s">
        <v>15</v>
      </c>
      <c r="B47" s="48"/>
      <c r="C47" s="48"/>
      <c r="D47" s="48"/>
      <c r="E47" s="48"/>
      <c r="F47" s="48"/>
      <c r="G47" s="48"/>
      <c r="H47" s="48"/>
      <c r="I47" s="21"/>
      <c r="J47" s="36">
        <f>ROUND(J46*1.2,2)</f>
        <v>923561.53</v>
      </c>
      <c r="K47" s="39"/>
      <c r="L47" s="31"/>
      <c r="M47" s="31"/>
      <c r="N47" s="14" t="s">
        <v>26</v>
      </c>
    </row>
    <row r="48" spans="1:14" s="7" customFormat="1" ht="32.25" customHeight="1">
      <c r="A48" s="61" t="s">
        <v>1</v>
      </c>
      <c r="B48" s="61"/>
      <c r="C48" s="61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</row>
    <row r="49" spans="1:14" ht="15.75" customHeight="1">
      <c r="A49" s="41" t="s">
        <v>6</v>
      </c>
      <c r="B49" s="41"/>
      <c r="C49" s="41"/>
      <c r="D49" s="41"/>
      <c r="E49" s="29"/>
      <c r="F49" s="29"/>
      <c r="G49" s="29"/>
      <c r="H49" s="29"/>
      <c r="I49" s="29"/>
      <c r="J49" s="29"/>
      <c r="K49" s="29"/>
      <c r="L49" s="29"/>
      <c r="M49" s="29"/>
      <c r="N49" s="29"/>
    </row>
    <row r="50" spans="1:14" ht="15.75" customHeight="1">
      <c r="A50" s="41" t="s">
        <v>7</v>
      </c>
      <c r="B50" s="41"/>
      <c r="C50" s="41"/>
      <c r="D50" s="41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1:14" ht="15.75" customHeight="1">
      <c r="A51" s="41" t="s">
        <v>28</v>
      </c>
      <c r="B51" s="41"/>
      <c r="C51" s="41"/>
      <c r="D51" s="41"/>
      <c r="E51" s="29"/>
      <c r="F51" s="29"/>
      <c r="G51" s="29"/>
      <c r="H51" s="29"/>
      <c r="I51" s="29"/>
      <c r="J51" s="29"/>
      <c r="K51" s="29"/>
      <c r="L51" s="29"/>
      <c r="M51" s="29"/>
      <c r="N51" s="29"/>
    </row>
    <row r="52" spans="1:15" ht="60" customHeight="1">
      <c r="A52" s="41" t="s">
        <v>8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16"/>
    </row>
    <row r="53" spans="1:13" ht="28.5" customHeight="1">
      <c r="A53" s="60" t="s">
        <v>17</v>
      </c>
      <c r="B53" s="60"/>
      <c r="C53" s="60"/>
      <c r="D53" s="60"/>
      <c r="E53" s="60"/>
      <c r="F53" s="17"/>
      <c r="G53" s="18"/>
      <c r="H53" s="18"/>
      <c r="I53" s="19"/>
      <c r="J53" s="19"/>
      <c r="K53" s="19"/>
      <c r="L53" s="19"/>
      <c r="M53" s="19"/>
    </row>
    <row r="54" spans="1:13" ht="28.5" customHeight="1">
      <c r="A54" s="57" t="s">
        <v>18</v>
      </c>
      <c r="B54" s="57" t="s">
        <v>19</v>
      </c>
      <c r="C54" s="57"/>
      <c r="D54" s="57"/>
      <c r="E54" s="57"/>
      <c r="F54" s="58" t="s">
        <v>20</v>
      </c>
      <c r="G54" s="58"/>
      <c r="H54" s="58"/>
      <c r="I54" s="19"/>
      <c r="J54" s="19"/>
      <c r="K54" s="19"/>
      <c r="L54" s="19"/>
      <c r="M54" s="19"/>
    </row>
    <row r="55" spans="4:14" ht="15">
      <c r="D55" s="3"/>
      <c r="E55" s="6"/>
      <c r="F55" s="3"/>
      <c r="G55" s="3"/>
      <c r="H55" s="3"/>
      <c r="I55" s="3"/>
      <c r="J55" s="3"/>
      <c r="K55" s="3"/>
      <c r="L55" s="3"/>
      <c r="M55" s="3"/>
      <c r="N55" s="7"/>
    </row>
  </sheetData>
  <sheetProtection/>
  <autoFilter ref="A7:N54"/>
  <mergeCells count="26">
    <mergeCell ref="A54:E54"/>
    <mergeCell ref="F54:H54"/>
    <mergeCell ref="F5:F6"/>
    <mergeCell ref="G5:H5"/>
    <mergeCell ref="C5:C6"/>
    <mergeCell ref="A53:E53"/>
    <mergeCell ref="A52:N52"/>
    <mergeCell ref="A48:C48"/>
    <mergeCell ref="N4:N6"/>
    <mergeCell ref="A46:I46"/>
    <mergeCell ref="A2:N2"/>
    <mergeCell ref="L4:L6"/>
    <mergeCell ref="D5:D6"/>
    <mergeCell ref="A4:A6"/>
    <mergeCell ref="I4:I6"/>
    <mergeCell ref="K4:K6"/>
    <mergeCell ref="A1:N1"/>
    <mergeCell ref="A50:D50"/>
    <mergeCell ref="A51:D51"/>
    <mergeCell ref="A49:D49"/>
    <mergeCell ref="B5:B6"/>
    <mergeCell ref="J4:J6"/>
    <mergeCell ref="B4:H4"/>
    <mergeCell ref="M4:M6"/>
    <mergeCell ref="E5:E6"/>
    <mergeCell ref="A47:H47"/>
  </mergeCells>
  <dataValidations count="1">
    <dataValidation operator="lessThanOrEqual" allowBlank="1" showInputMessage="1" showErrorMessage="1" sqref="B8:B45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2023-01-24T12:12:41Z</dcterms:modified>
  <cp:category/>
  <cp:version/>
  <cp:contentType/>
  <cp:contentStatus/>
</cp:coreProperties>
</file>