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'РНХн'!$A$7:$N$22</definedName>
    <definedName name="_xlnm.Print_Area" localSheetId="0">'РНХн'!$A$1:$N$22</definedName>
  </definedNames>
  <calcPr fullCalcOnLoad="1"/>
</workbook>
</file>

<file path=xl/sharedStrings.xml><?xml version="1.0" encoding="utf-8"?>
<sst xmlns="http://schemas.openxmlformats.org/spreadsheetml/2006/main" count="59" uniqueCount="41">
  <si>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</si>
  <si>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</si>
  <si>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</si>
  <si>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</si>
  <si>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</si>
  <si>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</si>
  <si>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</si>
  <si>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</si>
  <si>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</si>
  <si>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</si>
  <si>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</si>
  <si>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</si>
  <si>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</si>
  <si>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</si>
  <si>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</si>
  <si>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</si>
  <si>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</si>
  <si>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</si>
  <si>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</si>
  <si>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</si>
  <si>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</si>
  <si>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</si>
  <si>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</si>
  <si>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</si>
  <si>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</si>
  <si>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</si>
  <si>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</si>
  <si>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</si>
  <si>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</si>
  <si>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</si>
  <si>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</si>
  <si>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2023-01-85 Клапаны (вентили) из чугуна</t>
  </si>
  <si>
    <t>090502</t>
  </si>
  <si>
    <t>Клапан 15кч18п 20х16 запорный</t>
  </si>
  <si>
    <t>ШТ</t>
  </si>
  <si>
    <t>ЦентрСклад 26</t>
  </si>
  <si>
    <t>Клапан 15кч18п 40х16 запорный</t>
  </si>
  <si>
    <t>3700854</t>
  </si>
  <si>
    <t>Клапан 15ч95эм1 100х6 запорный</t>
  </si>
  <si>
    <t>ЦентрСклад 36</t>
  </si>
  <si>
    <t>Вентиль чугунный угловой РПТК 50х16 ХЛЗ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</si>
</sst>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K8" sqref="K8:L13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1002857</v>
      </c>
      <c r="C8" s="25" t="s">
        <v>32</v>
      </c>
      <c r="D8" s="26" t="s">
        <v>33</v>
      </c>
      <c r="E8" s="23" t="s">
        <v>34</v>
      </c>
      <c r="F8" s="37">
        <v>41</v>
      </c>
      <c r="G8" s="32" t="s">
        <v>30</v>
      </c>
      <c r="H8" s="27" t="s">
        <v>35</v>
      </c>
      <c r="I8" s="34">
        <v>117.97</v>
      </c>
      <c r="J8" s="34">
        <v>4836.77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1002857</v>
      </c>
      <c r="C9" s="25" t="s">
        <v>32</v>
      </c>
      <c r="D9" s="26" t="s">
        <v>33</v>
      </c>
      <c r="E9" s="23" t="s">
        <v>34</v>
      </c>
      <c r="F9" s="37">
        <v>25</v>
      </c>
      <c r="G9" s="32" t="s">
        <v>30</v>
      </c>
      <c r="H9" s="27" t="s">
        <v>35</v>
      </c>
      <c r="I9" s="34">
        <v>117.97</v>
      </c>
      <c r="J9" s="34">
        <v>2949.25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1021950</v>
      </c>
      <c r="C10" s="25">
        <v>90288</v>
      </c>
      <c r="D10" s="26" t="s">
        <v>36</v>
      </c>
      <c r="E10" s="23" t="s">
        <v>34</v>
      </c>
      <c r="F10" s="37">
        <v>71</v>
      </c>
      <c r="G10" s="32" t="s">
        <v>30</v>
      </c>
      <c r="H10" s="27" t="s">
        <v>35</v>
      </c>
      <c r="I10" s="34">
        <v>542.84</v>
      </c>
      <c r="J10" s="34">
        <v>38541.64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1000015</v>
      </c>
      <c r="C11" s="25" t="s">
        <v>37</v>
      </c>
      <c r="D11" s="26" t="s">
        <v>38</v>
      </c>
      <c r="E11" s="23" t="s">
        <v>34</v>
      </c>
      <c r="F11" s="37">
        <v>2</v>
      </c>
      <c r="G11" s="32" t="s">
        <v>30</v>
      </c>
      <c r="H11" s="27" t="s">
        <v>39</v>
      </c>
      <c r="I11" s="34">
        <v>6143.12</v>
      </c>
      <c r="J11" s="34">
        <v>12286.24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1000015</v>
      </c>
      <c r="C12" s="25" t="s">
        <v>37</v>
      </c>
      <c r="D12" s="26" t="s">
        <v>38</v>
      </c>
      <c r="E12" s="23" t="s">
        <v>34</v>
      </c>
      <c r="F12" s="37">
        <v>2</v>
      </c>
      <c r="G12" s="32" t="s">
        <v>30</v>
      </c>
      <c r="H12" s="27" t="s">
        <v>39</v>
      </c>
      <c r="I12" s="34">
        <v>13105.33</v>
      </c>
      <c r="J12" s="34">
        <v>26210.66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1382723</v>
      </c>
      <c r="C13" s="25">
        <v>96196</v>
      </c>
      <c r="D13" s="26" t="s">
        <v>40</v>
      </c>
      <c r="E13" s="23" t="s">
        <v>34</v>
      </c>
      <c r="F13" s="37">
        <v>2</v>
      </c>
      <c r="G13" s="32" t="s">
        <v>30</v>
      </c>
      <c r="H13" s="27" t="s">
        <v>35</v>
      </c>
      <c r="I13" s="34">
        <v>1483.93</v>
      </c>
      <c r="J13" s="34">
        <v>2967.86</v>
      </c>
      <c r="K13" s="38"/>
      <c r="L13" s="33"/>
      <c r="M13" s="20"/>
      <c r="N13" s="9"/>
    </row>
    <row r="14" spans="1:14" s="4" customFormat="1" ht="16.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5"/>
      <c r="J14" s="28">
        <f>SUM(J8:J13)</f>
        <v>87792.42</v>
      </c>
      <c r="K14" s="30"/>
      <c r="L14" s="30"/>
      <c r="M14" s="30"/>
      <c r="N14" s="15" t="s">
        <v>16</v>
      </c>
    </row>
    <row r="15" spans="1:14" ht="25.5" customHeight="1">
      <c r="A15" s="47" t="s">
        <v>15</v>
      </c>
      <c r="B15" s="48"/>
      <c r="C15" s="48"/>
      <c r="D15" s="48"/>
      <c r="E15" s="48"/>
      <c r="F15" s="48"/>
      <c r="G15" s="48"/>
      <c r="H15" s="48"/>
      <c r="I15" s="21"/>
      <c r="J15" s="36">
        <f>ROUND(J14*1.2,2)</f>
        <v>105350.9</v>
      </c>
      <c r="K15" s="39"/>
      <c r="L15" s="31"/>
      <c r="M15" s="31"/>
      <c r="N15" s="14" t="s">
        <v>26</v>
      </c>
    </row>
    <row r="16" spans="1:14" s="7" customFormat="1" ht="32.25" customHeight="1">
      <c r="A16" s="61" t="s">
        <v>1</v>
      </c>
      <c r="B16" s="61"/>
      <c r="C16" s="61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customHeight="1">
      <c r="A17" s="41" t="s">
        <v>6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7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customHeight="1">
      <c r="A19" s="41" t="s">
        <v>28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5" ht="60" customHeight="1">
      <c r="A20" s="41" t="s">
        <v>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6"/>
    </row>
    <row r="21" spans="1:13" ht="28.5" customHeight="1">
      <c r="A21" s="60" t="s">
        <v>17</v>
      </c>
      <c r="B21" s="60"/>
      <c r="C21" s="60"/>
      <c r="D21" s="60"/>
      <c r="E21" s="60"/>
      <c r="F21" s="17"/>
      <c r="G21" s="18"/>
      <c r="H21" s="18"/>
      <c r="I21" s="19"/>
      <c r="J21" s="19"/>
      <c r="K21" s="19"/>
      <c r="L21" s="19"/>
      <c r="M21" s="19"/>
    </row>
    <row r="22" spans="1:13" ht="28.5" customHeight="1">
      <c r="A22" s="57" t="s">
        <v>18</v>
      </c>
      <c r="B22" s="57" t="s">
        <v>19</v>
      </c>
      <c r="C22" s="57"/>
      <c r="D22" s="57"/>
      <c r="E22" s="57"/>
      <c r="F22" s="58" t="s">
        <v>20</v>
      </c>
      <c r="G22" s="58"/>
      <c r="H22" s="58"/>
      <c r="I22" s="19"/>
      <c r="J22" s="19"/>
      <c r="K22" s="19"/>
      <c r="L22" s="19"/>
      <c r="M22" s="19"/>
    </row>
    <row r="23" spans="4:14" ht="15">
      <c r="D23" s="3"/>
      <c r="E23" s="6"/>
      <c r="F23" s="3"/>
      <c r="G23" s="3"/>
      <c r="H23" s="3"/>
      <c r="I23" s="3"/>
      <c r="J23" s="3"/>
      <c r="K23" s="3"/>
      <c r="L23" s="3"/>
      <c r="M23" s="3"/>
      <c r="N23" s="7"/>
    </row>
  </sheetData>
  <sheetProtection/>
  <autoFilter ref="A7:N22"/>
  <mergeCells count="26">
    <mergeCell ref="A22:E22"/>
    <mergeCell ref="F22:H22"/>
    <mergeCell ref="F5:F6"/>
    <mergeCell ref="G5:H5"/>
    <mergeCell ref="C5:C6"/>
    <mergeCell ref="A21:E21"/>
    <mergeCell ref="A20:N20"/>
    <mergeCell ref="A16:C16"/>
    <mergeCell ref="N4:N6"/>
    <mergeCell ref="A14:I14"/>
    <mergeCell ref="A2:N2"/>
    <mergeCell ref="L4:L6"/>
    <mergeCell ref="D5:D6"/>
    <mergeCell ref="A4:A6"/>
    <mergeCell ref="I4:I6"/>
    <mergeCell ref="K4:K6"/>
    <mergeCell ref="A1:N1"/>
    <mergeCell ref="A18:D18"/>
    <mergeCell ref="A19:D19"/>
    <mergeCell ref="A17:D17"/>
    <mergeCell ref="B5:B6"/>
    <mergeCell ref="J4:J6"/>
    <mergeCell ref="B4:H4"/>
    <mergeCell ref="M4:M6"/>
    <mergeCell ref="E5:E6"/>
    <mergeCell ref="A15:H15"/>
  </mergeCells>
  <dataValidations count="1">
    <dataValidation operator="lessThanOrEqual" allowBlank="1" showInputMessage="1" showErrorMessage="1" sqref="B8:B1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2023-01-24T12:28:03Z</dcterms:modified>
  <cp:category/>
  <cp:version/>
  <cp:contentType/>
  <cp:contentStatus/>
</cp:coreProperties>
</file>