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'РНХн'!$A$7:$N$48</definedName>
    <definedName name="_xlnm.Print_Area" localSheetId="0">'РНХн'!$A$1:$N$48</definedName>
  </definedNames>
  <calcPr fullCalcOnLoad="1"/>
</workbook>
</file>

<file path=xl/sharedStrings.xml><?xml version="1.0" encoding="utf-8"?>
<sst xmlns="http://schemas.openxmlformats.org/spreadsheetml/2006/main" count="171" uniqueCount="79">
  <si>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</si>
  <si>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</si>
  <si>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</si>
  <si>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</si>
  <si>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</si>
  <si>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</si>
  <si>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</si>
  <si>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</si>
  <si>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</si>
  <si>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</si>
  <si>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</si>
  <si>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</si>
  <si>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</si>
  <si>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</si>
  <si>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</si>
  <si>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</si>
  <si>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</si>
  <si>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</si>
  <si>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</si>
  <si>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</si>
  <si>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</si>
  <si>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</si>
  <si>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</si>
  <si>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</si>
  <si>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</si>
  <si>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</si>
  <si>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</si>
  <si>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</si>
  <si>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</si>
  <si>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</si>
  <si>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</si>
  <si>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2023-01-87 Клапаны (вентили) стальные ДN до 50</t>
  </si>
  <si>
    <t>090679</t>
  </si>
  <si>
    <t>Клапан запорный 15с18нж 40х25</t>
  </si>
  <si>
    <t>ШТ</t>
  </si>
  <si>
    <t>ЦентрСклад 26</t>
  </si>
  <si>
    <t>093658</t>
  </si>
  <si>
    <t>Клапан 15с11п 10х25 запорный</t>
  </si>
  <si>
    <t>090538</t>
  </si>
  <si>
    <t>Клапан 15нж65нж 40х16 У21154.040-04Афлкр</t>
  </si>
  <si>
    <t>КМП</t>
  </si>
  <si>
    <t>093677</t>
  </si>
  <si>
    <t>Клапан 14с63бк 6х40 запорный</t>
  </si>
  <si>
    <t>092365</t>
  </si>
  <si>
    <t>Клапан 1с-12-4 32х100 п/п</t>
  </si>
  <si>
    <t>092461</t>
  </si>
  <si>
    <t>Клапан 15нж22нж1 40х40 C фл.кр.</t>
  </si>
  <si>
    <t>090395</t>
  </si>
  <si>
    <t>Клапан 15с27нж1 40х63 запорный</t>
  </si>
  <si>
    <t>1538828</t>
  </si>
  <si>
    <t>Клапан КЗП 400-20-ОФ-063-У-У1 фл.пр.кр.</t>
  </si>
  <si>
    <t>090654</t>
  </si>
  <si>
    <t>Клапан ПКМ-6-100К Pн40-У4 6х100</t>
  </si>
  <si>
    <t>090688</t>
  </si>
  <si>
    <t>Клапан 15с52нж11 32х63 под приварку</t>
  </si>
  <si>
    <t>Клапан АТС.ОК.025.040.00 16с48нж 25х40</t>
  </si>
  <si>
    <t>Клапан 15с57бк 25х125</t>
  </si>
  <si>
    <t>Клапан 16с48нж 15х160</t>
  </si>
  <si>
    <t>Клапан 15с52нж10 40х63 отв.фл.кр.</t>
  </si>
  <si>
    <t>Клапан 15лс67бк14 15х160 У1</t>
  </si>
  <si>
    <t>Клапан 15с67бк 6х160 муфтовый</t>
  </si>
  <si>
    <t>Клапан 15лс68нж 20х25 ХЛ1 фл.кр.</t>
  </si>
  <si>
    <t>Клапан 1093-10-0 10х137</t>
  </si>
  <si>
    <t>Клапан 17с25нж 25х40 У1 Pн 8-16 фл.кр.</t>
  </si>
  <si>
    <t>Клапан 16нж48нж 15х160 ККО-15х16Н1Р</t>
  </si>
  <si>
    <t>Клапан воздушный Т-202БМ 10х140</t>
  </si>
  <si>
    <t>Клапан 17с6нж КПП4Р 50-16 У1 №13</t>
  </si>
  <si>
    <t>Клапан 15лс67бк 15х160 ХЛ1 нар.рез.конц</t>
  </si>
  <si>
    <t>Клапан обратный 32х40 НЮ.2131.016</t>
  </si>
  <si>
    <t>Клапан 28нж20нж1 50х16 ХЛ1 Pн 4-8 фл.кр.</t>
  </si>
  <si>
    <t>Клапан 10с-3-3 50х63</t>
  </si>
  <si>
    <t>210248</t>
  </si>
  <si>
    <t>Клапан Farris 26ET12-120/LC 1"х2" LCB</t>
  </si>
  <si>
    <t>ЦентрСклад 36</t>
  </si>
  <si>
    <t>410472</t>
  </si>
  <si>
    <t>Вентиль ВИГ 160-С2Б2Б 4х160</t>
  </si>
  <si>
    <t>ЦентрСкл38Прибор</t>
  </si>
  <si>
    <t>Клапан 14с20п1 32х25 запорный,фл.</t>
  </si>
  <si>
    <t>Клапан 17с7нж КПП4 50-16 У1 №14 фл.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</si>
</sst>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view="pageBreakPreview" zoomScaleSheetLayoutView="100" workbookViewId="0" topLeftCell="A1">
      <selection activeCell="K8" sqref="K8:L3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1648858</v>
      </c>
      <c r="C8" s="25" t="s">
        <v>32</v>
      </c>
      <c r="D8" s="26" t="s">
        <v>33</v>
      </c>
      <c r="E8" s="23" t="s">
        <v>34</v>
      </c>
      <c r="F8" s="37">
        <v>2</v>
      </c>
      <c r="G8" s="32" t="s">
        <v>30</v>
      </c>
      <c r="H8" s="27" t="s">
        <v>35</v>
      </c>
      <c r="I8" s="34">
        <v>6158.59</v>
      </c>
      <c r="J8" s="34">
        <v>12317.18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1000356</v>
      </c>
      <c r="C9" s="25" t="s">
        <v>36</v>
      </c>
      <c r="D9" s="26" t="s">
        <v>37</v>
      </c>
      <c r="E9" s="23" t="s">
        <v>34</v>
      </c>
      <c r="F9" s="37">
        <v>2</v>
      </c>
      <c r="G9" s="32" t="s">
        <v>30</v>
      </c>
      <c r="H9" s="27" t="s">
        <v>35</v>
      </c>
      <c r="I9" s="34">
        <v>122.92</v>
      </c>
      <c r="J9" s="34">
        <v>245.84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1307015</v>
      </c>
      <c r="C10" s="25" t="s">
        <v>38</v>
      </c>
      <c r="D10" s="26" t="s">
        <v>39</v>
      </c>
      <c r="E10" s="23" t="s">
        <v>40</v>
      </c>
      <c r="F10" s="37">
        <v>3</v>
      </c>
      <c r="G10" s="32" t="s">
        <v>30</v>
      </c>
      <c r="H10" s="27" t="s">
        <v>35</v>
      </c>
      <c r="I10" s="34">
        <v>20165.93</v>
      </c>
      <c r="J10" s="34">
        <v>60497.79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1008754</v>
      </c>
      <c r="C11" s="25" t="s">
        <v>41</v>
      </c>
      <c r="D11" s="26" t="s">
        <v>42</v>
      </c>
      <c r="E11" s="23" t="s">
        <v>34</v>
      </c>
      <c r="F11" s="37">
        <v>8</v>
      </c>
      <c r="G11" s="32" t="s">
        <v>30</v>
      </c>
      <c r="H11" s="27" t="s">
        <v>35</v>
      </c>
      <c r="I11" s="34">
        <v>1184.51</v>
      </c>
      <c r="J11" s="34">
        <v>9476.08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1277827</v>
      </c>
      <c r="C12" s="25" t="s">
        <v>43</v>
      </c>
      <c r="D12" s="26" t="s">
        <v>44</v>
      </c>
      <c r="E12" s="23" t="s">
        <v>34</v>
      </c>
      <c r="F12" s="37">
        <v>1</v>
      </c>
      <c r="G12" s="32" t="s">
        <v>30</v>
      </c>
      <c r="H12" s="27" t="s">
        <v>35</v>
      </c>
      <c r="I12" s="34">
        <v>18163.39</v>
      </c>
      <c r="J12" s="34">
        <v>18163.39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1487365</v>
      </c>
      <c r="C13" s="25" t="s">
        <v>45</v>
      </c>
      <c r="D13" s="26" t="s">
        <v>46</v>
      </c>
      <c r="E13" s="23" t="s">
        <v>40</v>
      </c>
      <c r="F13" s="37">
        <v>19</v>
      </c>
      <c r="G13" s="32" t="s">
        <v>30</v>
      </c>
      <c r="H13" s="27" t="s">
        <v>35</v>
      </c>
      <c r="I13" s="34">
        <v>428.61</v>
      </c>
      <c r="J13" s="34">
        <v>8143.59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1039425</v>
      </c>
      <c r="C14" s="25" t="s">
        <v>47</v>
      </c>
      <c r="D14" s="26" t="s">
        <v>48</v>
      </c>
      <c r="E14" s="23" t="s">
        <v>34</v>
      </c>
      <c r="F14" s="37">
        <v>15</v>
      </c>
      <c r="G14" s="32" t="s">
        <v>30</v>
      </c>
      <c r="H14" s="27" t="s">
        <v>35</v>
      </c>
      <c r="I14" s="34">
        <v>6237.71</v>
      </c>
      <c r="J14" s="34">
        <v>93565.65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1538828</v>
      </c>
      <c r="C15" s="25" t="s">
        <v>49</v>
      </c>
      <c r="D15" s="26" t="s">
        <v>50</v>
      </c>
      <c r="E15" s="23" t="s">
        <v>40</v>
      </c>
      <c r="F15" s="37">
        <v>3</v>
      </c>
      <c r="G15" s="32" t="s">
        <v>30</v>
      </c>
      <c r="H15" s="27" t="s">
        <v>35</v>
      </c>
      <c r="I15" s="34">
        <v>5677.7</v>
      </c>
      <c r="J15" s="34">
        <v>17033.1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1405091</v>
      </c>
      <c r="C16" s="25" t="s">
        <v>51</v>
      </c>
      <c r="D16" s="26" t="s">
        <v>52</v>
      </c>
      <c r="E16" s="23" t="s">
        <v>34</v>
      </c>
      <c r="F16" s="37">
        <v>2</v>
      </c>
      <c r="G16" s="32" t="s">
        <v>30</v>
      </c>
      <c r="H16" s="27" t="s">
        <v>35</v>
      </c>
      <c r="I16" s="34">
        <v>3670.57</v>
      </c>
      <c r="J16" s="34">
        <v>7341.14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1035418</v>
      </c>
      <c r="C17" s="25" t="s">
        <v>53</v>
      </c>
      <c r="D17" s="26" t="s">
        <v>54</v>
      </c>
      <c r="E17" s="23" t="s">
        <v>34</v>
      </c>
      <c r="F17" s="37">
        <v>2</v>
      </c>
      <c r="G17" s="32" t="s">
        <v>30</v>
      </c>
      <c r="H17" s="27" t="s">
        <v>35</v>
      </c>
      <c r="I17" s="34">
        <v>14636.12</v>
      </c>
      <c r="J17" s="34">
        <v>29272.24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1457064</v>
      </c>
      <c r="C18" s="25">
        <v>95074</v>
      </c>
      <c r="D18" s="26" t="s">
        <v>55</v>
      </c>
      <c r="E18" s="23" t="s">
        <v>40</v>
      </c>
      <c r="F18" s="37">
        <v>1</v>
      </c>
      <c r="G18" s="32" t="s">
        <v>30</v>
      </c>
      <c r="H18" s="27" t="s">
        <v>35</v>
      </c>
      <c r="I18" s="34">
        <v>10652.99</v>
      </c>
      <c r="J18" s="34">
        <v>10652.99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1002760</v>
      </c>
      <c r="C19" s="25">
        <v>95146</v>
      </c>
      <c r="D19" s="26" t="s">
        <v>56</v>
      </c>
      <c r="E19" s="23" t="s">
        <v>34</v>
      </c>
      <c r="F19" s="37">
        <v>10</v>
      </c>
      <c r="G19" s="32" t="s">
        <v>30</v>
      </c>
      <c r="H19" s="27" t="s">
        <v>35</v>
      </c>
      <c r="I19" s="34">
        <v>10706.76</v>
      </c>
      <c r="J19" s="34">
        <v>107067.6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1014536</v>
      </c>
      <c r="C20" s="25">
        <v>92892</v>
      </c>
      <c r="D20" s="26" t="s">
        <v>57</v>
      </c>
      <c r="E20" s="23" t="s">
        <v>34</v>
      </c>
      <c r="F20" s="37">
        <v>5</v>
      </c>
      <c r="G20" s="32" t="s">
        <v>30</v>
      </c>
      <c r="H20" s="27" t="s">
        <v>35</v>
      </c>
      <c r="I20" s="34">
        <v>3089.6</v>
      </c>
      <c r="J20" s="34">
        <v>15448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1017108</v>
      </c>
      <c r="C21" s="25">
        <v>92877</v>
      </c>
      <c r="D21" s="26" t="s">
        <v>58</v>
      </c>
      <c r="E21" s="23" t="s">
        <v>40</v>
      </c>
      <c r="F21" s="37">
        <v>1</v>
      </c>
      <c r="G21" s="32" t="s">
        <v>30</v>
      </c>
      <c r="H21" s="27" t="s">
        <v>35</v>
      </c>
      <c r="I21" s="34">
        <v>11074.32</v>
      </c>
      <c r="J21" s="34">
        <v>11074.32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1406725</v>
      </c>
      <c r="C22" s="25">
        <v>93991</v>
      </c>
      <c r="D22" s="26" t="s">
        <v>59</v>
      </c>
      <c r="E22" s="23" t="s">
        <v>34</v>
      </c>
      <c r="F22" s="37">
        <v>5</v>
      </c>
      <c r="G22" s="32" t="s">
        <v>30</v>
      </c>
      <c r="H22" s="27" t="s">
        <v>35</v>
      </c>
      <c r="I22" s="34">
        <v>1001.32</v>
      </c>
      <c r="J22" s="34">
        <v>5006.6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1815459</v>
      </c>
      <c r="C23" s="25">
        <v>95558</v>
      </c>
      <c r="D23" s="26" t="s">
        <v>60</v>
      </c>
      <c r="E23" s="23" t="s">
        <v>34</v>
      </c>
      <c r="F23" s="37">
        <v>2</v>
      </c>
      <c r="G23" s="32" t="s">
        <v>30</v>
      </c>
      <c r="H23" s="27" t="s">
        <v>35</v>
      </c>
      <c r="I23" s="34">
        <v>1207.18</v>
      </c>
      <c r="J23" s="34">
        <v>2414.36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1121408</v>
      </c>
      <c r="C24" s="25">
        <v>93934</v>
      </c>
      <c r="D24" s="26" t="s">
        <v>61</v>
      </c>
      <c r="E24" s="23" t="s">
        <v>40</v>
      </c>
      <c r="F24" s="37">
        <v>6</v>
      </c>
      <c r="G24" s="32" t="s">
        <v>30</v>
      </c>
      <c r="H24" s="27" t="s">
        <v>35</v>
      </c>
      <c r="I24" s="34">
        <v>10103.32</v>
      </c>
      <c r="J24" s="34">
        <v>60619.92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1077145</v>
      </c>
      <c r="C25" s="25">
        <v>90415</v>
      </c>
      <c r="D25" s="26" t="s">
        <v>62</v>
      </c>
      <c r="E25" s="23" t="s">
        <v>34</v>
      </c>
      <c r="F25" s="37">
        <v>19</v>
      </c>
      <c r="G25" s="32" t="s">
        <v>30</v>
      </c>
      <c r="H25" s="27" t="s">
        <v>35</v>
      </c>
      <c r="I25" s="34">
        <v>4453.01</v>
      </c>
      <c r="J25" s="34">
        <v>84607.19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1605834</v>
      </c>
      <c r="C26" s="25">
        <v>95584</v>
      </c>
      <c r="D26" s="26" t="s">
        <v>63</v>
      </c>
      <c r="E26" s="23" t="s">
        <v>40</v>
      </c>
      <c r="F26" s="37">
        <v>2</v>
      </c>
      <c r="G26" s="32" t="s">
        <v>30</v>
      </c>
      <c r="H26" s="27" t="s">
        <v>35</v>
      </c>
      <c r="I26" s="34">
        <v>37299.55</v>
      </c>
      <c r="J26" s="34">
        <v>74599.1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1579975</v>
      </c>
      <c r="C27" s="25">
        <v>95082</v>
      </c>
      <c r="D27" s="26" t="s">
        <v>64</v>
      </c>
      <c r="E27" s="23" t="s">
        <v>34</v>
      </c>
      <c r="F27" s="37">
        <v>1</v>
      </c>
      <c r="G27" s="32" t="s">
        <v>30</v>
      </c>
      <c r="H27" s="27" t="s">
        <v>35</v>
      </c>
      <c r="I27" s="34">
        <v>13550.92</v>
      </c>
      <c r="J27" s="34">
        <v>13550.92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1579975</v>
      </c>
      <c r="C28" s="25">
        <v>95082</v>
      </c>
      <c r="D28" s="26" t="s">
        <v>64</v>
      </c>
      <c r="E28" s="23" t="s">
        <v>34</v>
      </c>
      <c r="F28" s="37">
        <v>1</v>
      </c>
      <c r="G28" s="32" t="s">
        <v>30</v>
      </c>
      <c r="H28" s="27" t="s">
        <v>35</v>
      </c>
      <c r="I28" s="34">
        <v>6885.2</v>
      </c>
      <c r="J28" s="34">
        <v>6885.2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1169863</v>
      </c>
      <c r="C29" s="25">
        <v>90800</v>
      </c>
      <c r="D29" s="26" t="s">
        <v>65</v>
      </c>
      <c r="E29" s="23" t="s">
        <v>34</v>
      </c>
      <c r="F29" s="37">
        <v>3</v>
      </c>
      <c r="G29" s="32" t="s">
        <v>30</v>
      </c>
      <c r="H29" s="27" t="s">
        <v>35</v>
      </c>
      <c r="I29" s="34">
        <v>6747.72</v>
      </c>
      <c r="J29" s="34">
        <v>20243.16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1652826</v>
      </c>
      <c r="C30" s="25">
        <v>95525</v>
      </c>
      <c r="D30" s="26" t="s">
        <v>66</v>
      </c>
      <c r="E30" s="23" t="s">
        <v>34</v>
      </c>
      <c r="F30" s="37">
        <v>2</v>
      </c>
      <c r="G30" s="32" t="s">
        <v>30</v>
      </c>
      <c r="H30" s="27" t="s">
        <v>35</v>
      </c>
      <c r="I30" s="34">
        <v>38809.11</v>
      </c>
      <c r="J30" s="34">
        <v>77618.22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1046349</v>
      </c>
      <c r="C31" s="25">
        <v>95300</v>
      </c>
      <c r="D31" s="26" t="s">
        <v>67</v>
      </c>
      <c r="E31" s="23" t="s">
        <v>34</v>
      </c>
      <c r="F31" s="37">
        <v>1</v>
      </c>
      <c r="G31" s="32" t="s">
        <v>30</v>
      </c>
      <c r="H31" s="27" t="s">
        <v>35</v>
      </c>
      <c r="I31" s="34">
        <v>2456.06</v>
      </c>
      <c r="J31" s="34">
        <v>2456.06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1066452</v>
      </c>
      <c r="C32" s="25">
        <v>96077</v>
      </c>
      <c r="D32" s="26" t="s">
        <v>68</v>
      </c>
      <c r="E32" s="23" t="s">
        <v>34</v>
      </c>
      <c r="F32" s="37">
        <v>1</v>
      </c>
      <c r="G32" s="32" t="s">
        <v>30</v>
      </c>
      <c r="H32" s="27" t="s">
        <v>35</v>
      </c>
      <c r="I32" s="34">
        <v>12935.01</v>
      </c>
      <c r="J32" s="34">
        <v>12935.01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1623677</v>
      </c>
      <c r="C33" s="25">
        <v>95293</v>
      </c>
      <c r="D33" s="26" t="s">
        <v>69</v>
      </c>
      <c r="E33" s="23" t="s">
        <v>40</v>
      </c>
      <c r="F33" s="37">
        <v>3</v>
      </c>
      <c r="G33" s="32" t="s">
        <v>30</v>
      </c>
      <c r="H33" s="27" t="s">
        <v>35</v>
      </c>
      <c r="I33" s="34">
        <v>391626.83</v>
      </c>
      <c r="J33" s="34">
        <v>1174880.49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1623994</v>
      </c>
      <c r="C34" s="25">
        <v>96090</v>
      </c>
      <c r="D34" s="26" t="s">
        <v>70</v>
      </c>
      <c r="E34" s="23" t="s">
        <v>34</v>
      </c>
      <c r="F34" s="37">
        <v>3</v>
      </c>
      <c r="G34" s="32" t="s">
        <v>30</v>
      </c>
      <c r="H34" s="27" t="s">
        <v>35</v>
      </c>
      <c r="I34" s="34">
        <v>106470.16</v>
      </c>
      <c r="J34" s="34">
        <v>319410.48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1853940</v>
      </c>
      <c r="C35" s="25" t="s">
        <v>71</v>
      </c>
      <c r="D35" s="26" t="s">
        <v>72</v>
      </c>
      <c r="E35" s="23" t="s">
        <v>34</v>
      </c>
      <c r="F35" s="37">
        <v>2</v>
      </c>
      <c r="G35" s="32" t="s">
        <v>30</v>
      </c>
      <c r="H35" s="27" t="s">
        <v>73</v>
      </c>
      <c r="I35" s="34">
        <v>99706.58</v>
      </c>
      <c r="J35" s="34">
        <v>199413.16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1537843</v>
      </c>
      <c r="C36" s="25" t="s">
        <v>74</v>
      </c>
      <c r="D36" s="26" t="s">
        <v>75</v>
      </c>
      <c r="E36" s="23" t="s">
        <v>34</v>
      </c>
      <c r="F36" s="37">
        <v>1</v>
      </c>
      <c r="G36" s="32" t="s">
        <v>30</v>
      </c>
      <c r="H36" s="27" t="s">
        <v>76</v>
      </c>
      <c r="I36" s="34">
        <v>1805.85</v>
      </c>
      <c r="J36" s="34">
        <v>1805.85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1006585</v>
      </c>
      <c r="C37" s="25">
        <v>97036</v>
      </c>
      <c r="D37" s="26" t="s">
        <v>77</v>
      </c>
      <c r="E37" s="23" t="s">
        <v>34</v>
      </c>
      <c r="F37" s="37">
        <v>3</v>
      </c>
      <c r="G37" s="32" t="s">
        <v>30</v>
      </c>
      <c r="H37" s="27" t="s">
        <v>35</v>
      </c>
      <c r="I37" s="34">
        <v>405.92</v>
      </c>
      <c r="J37" s="34">
        <v>1217.76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1538828</v>
      </c>
      <c r="C38" s="25">
        <v>92875</v>
      </c>
      <c r="D38" s="26" t="s">
        <v>50</v>
      </c>
      <c r="E38" s="23" t="s">
        <v>40</v>
      </c>
      <c r="F38" s="37">
        <v>10</v>
      </c>
      <c r="G38" s="32" t="s">
        <v>30</v>
      </c>
      <c r="H38" s="27" t="s">
        <v>35</v>
      </c>
      <c r="I38" s="34">
        <v>6308.58</v>
      </c>
      <c r="J38" s="34">
        <v>63085.8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1653662</v>
      </c>
      <c r="C39" s="25">
        <v>1653662</v>
      </c>
      <c r="D39" s="26" t="s">
        <v>78</v>
      </c>
      <c r="E39" s="23" t="s">
        <v>40</v>
      </c>
      <c r="F39" s="37">
        <v>1</v>
      </c>
      <c r="G39" s="32" t="s">
        <v>30</v>
      </c>
      <c r="H39" s="27" t="s">
        <v>35</v>
      </c>
      <c r="I39" s="34">
        <v>28502.85</v>
      </c>
      <c r="J39" s="34">
        <v>28502.85</v>
      </c>
      <c r="K39" s="38"/>
      <c r="L39" s="33"/>
      <c r="M39" s="20"/>
      <c r="N39" s="9"/>
    </row>
    <row r="40" spans="1:14" s="4" customFormat="1" ht="16.5" customHeight="1">
      <c r="A40" s="63" t="s">
        <v>2</v>
      </c>
      <c r="B40" s="64"/>
      <c r="C40" s="64"/>
      <c r="D40" s="64"/>
      <c r="E40" s="64"/>
      <c r="F40" s="64"/>
      <c r="G40" s="64"/>
      <c r="H40" s="64"/>
      <c r="I40" s="65"/>
      <c r="J40" s="28">
        <f>SUM(J8:J39)</f>
        <v>2549551.04</v>
      </c>
      <c r="K40" s="30"/>
      <c r="L40" s="30"/>
      <c r="M40" s="30"/>
      <c r="N40" s="15" t="s">
        <v>16</v>
      </c>
    </row>
    <row r="41" spans="1:14" ht="25.5" customHeight="1">
      <c r="A41" s="47" t="s">
        <v>15</v>
      </c>
      <c r="B41" s="48"/>
      <c r="C41" s="48"/>
      <c r="D41" s="48"/>
      <c r="E41" s="48"/>
      <c r="F41" s="48"/>
      <c r="G41" s="48"/>
      <c r="H41" s="48"/>
      <c r="I41" s="21"/>
      <c r="J41" s="36">
        <f>ROUND(J40*1.2,2)</f>
        <v>3059461.25</v>
      </c>
      <c r="K41" s="39"/>
      <c r="L41" s="31"/>
      <c r="M41" s="31"/>
      <c r="N41" s="14" t="s">
        <v>26</v>
      </c>
    </row>
    <row r="42" spans="1:14" s="7" customFormat="1" ht="32.25" customHeight="1">
      <c r="A42" s="61" t="s">
        <v>1</v>
      </c>
      <c r="B42" s="61"/>
      <c r="C42" s="61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ht="15.75" customHeight="1">
      <c r="A43" s="41" t="s">
        <v>6</v>
      </c>
      <c r="B43" s="41"/>
      <c r="C43" s="41"/>
      <c r="D43" s="41"/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1:14" ht="15.75" customHeight="1">
      <c r="A44" s="41" t="s">
        <v>7</v>
      </c>
      <c r="B44" s="41"/>
      <c r="C44" s="41"/>
      <c r="D44" s="41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ht="15.75" customHeight="1">
      <c r="A45" s="41" t="s">
        <v>28</v>
      </c>
      <c r="B45" s="41"/>
      <c r="C45" s="41"/>
      <c r="D45" s="41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1:15" ht="60" customHeight="1">
      <c r="A46" s="41" t="s">
        <v>8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16"/>
    </row>
    <row r="47" spans="1:13" ht="28.5" customHeight="1">
      <c r="A47" s="60" t="s">
        <v>17</v>
      </c>
      <c r="B47" s="60"/>
      <c r="C47" s="60"/>
      <c r="D47" s="60"/>
      <c r="E47" s="60"/>
      <c r="F47" s="17"/>
      <c r="G47" s="18"/>
      <c r="H47" s="18"/>
      <c r="I47" s="19"/>
      <c r="J47" s="19"/>
      <c r="K47" s="19"/>
      <c r="L47" s="19"/>
      <c r="M47" s="19"/>
    </row>
    <row r="48" spans="1:13" ht="28.5" customHeight="1">
      <c r="A48" s="57" t="s">
        <v>18</v>
      </c>
      <c r="B48" s="57" t="s">
        <v>19</v>
      </c>
      <c r="C48" s="57"/>
      <c r="D48" s="57"/>
      <c r="E48" s="57"/>
      <c r="F48" s="58" t="s">
        <v>20</v>
      </c>
      <c r="G48" s="58"/>
      <c r="H48" s="58"/>
      <c r="I48" s="19"/>
      <c r="J48" s="19"/>
      <c r="K48" s="19"/>
      <c r="L48" s="19"/>
      <c r="M48" s="19"/>
    </row>
    <row r="49" spans="4:14" ht="15">
      <c r="D49" s="3"/>
      <c r="E49" s="6"/>
      <c r="F49" s="3"/>
      <c r="G49" s="3"/>
      <c r="H49" s="3"/>
      <c r="I49" s="3"/>
      <c r="J49" s="3"/>
      <c r="K49" s="3"/>
      <c r="L49" s="3"/>
      <c r="M49" s="3"/>
      <c r="N49" s="7"/>
    </row>
  </sheetData>
  <sheetProtection/>
  <autoFilter ref="A7:N48"/>
  <mergeCells count="26">
    <mergeCell ref="A48:E48"/>
    <mergeCell ref="F48:H48"/>
    <mergeCell ref="F5:F6"/>
    <mergeCell ref="G5:H5"/>
    <mergeCell ref="C5:C6"/>
    <mergeCell ref="A47:E47"/>
    <mergeCell ref="A46:N46"/>
    <mergeCell ref="A42:C42"/>
    <mergeCell ref="N4:N6"/>
    <mergeCell ref="A40:I40"/>
    <mergeCell ref="A2:N2"/>
    <mergeCell ref="L4:L6"/>
    <mergeCell ref="D5:D6"/>
    <mergeCell ref="A4:A6"/>
    <mergeCell ref="I4:I6"/>
    <mergeCell ref="K4:K6"/>
    <mergeCell ref="A1:N1"/>
    <mergeCell ref="A44:D44"/>
    <mergeCell ref="A45:D45"/>
    <mergeCell ref="A43:D43"/>
    <mergeCell ref="B5:B6"/>
    <mergeCell ref="J4:J6"/>
    <mergeCell ref="B4:H4"/>
    <mergeCell ref="M4:M6"/>
    <mergeCell ref="E5:E6"/>
    <mergeCell ref="A41:H41"/>
  </mergeCells>
  <dataValidations count="1">
    <dataValidation operator="lessThanOrEqual" allowBlank="1" showInputMessage="1" showErrorMessage="1" sqref="B8:B3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2023-01-24T12:31:12Z</dcterms:modified>
  <cp:category/>
  <cp:version/>
  <cp:contentType/>
  <cp:contentStatus/>
</cp:coreProperties>
</file>