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<sst xmlns="http://schemas.openxmlformats.org/spreadsheetml/2006/main" count="74" uniqueCount="49">
  <si>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</si>
  <si>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</si>
  <si>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</si>
  <si>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</si>
  <si>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</si>
  <si>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</si>
  <si>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</si>
  <si>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</si>
  <si>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</si>
  <si>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</si>
  <si>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</si>
  <si>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</si>
  <si>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</si>
  <si>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</si>
  <si>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</si>
  <si>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</si>
  <si>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</si>
  <si>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</si>
  <si>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</si>
  <si>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</si>
  <si>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</si>
  <si>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</si>
  <si>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</si>
  <si>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</si>
  <si>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</si>
  <si>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</si>
  <si>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</si>
  <si>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</si>
  <si>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</si>
  <si>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</si>
  <si>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</si>
  <si>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2023-01-88 Клапаны (вентили) стальные ДN от 50 до 100</t>
  </si>
  <si>
    <t>090104</t>
  </si>
  <si>
    <t>Вентиль 15с22нж 100х40 запорный</t>
  </si>
  <si>
    <t>ШТ</t>
  </si>
  <si>
    <t>ЦентрСклад 26</t>
  </si>
  <si>
    <t>092331</t>
  </si>
  <si>
    <t>Вентиль 1с-8-2 80х100</t>
  </si>
  <si>
    <t>090683</t>
  </si>
  <si>
    <t>Клапан 1с-7-1 80х63 фл.кр.</t>
  </si>
  <si>
    <t>КМП</t>
  </si>
  <si>
    <t>0006862</t>
  </si>
  <si>
    <t>Клапан 17с21нж 100х40 СППК5Р Рн 8-16</t>
  </si>
  <si>
    <t>091229</t>
  </si>
  <si>
    <t>Клапан 17нж16нж1 100х63 СППК5 Рн 40-55</t>
  </si>
  <si>
    <t>094365</t>
  </si>
  <si>
    <t>Клапан 15с66нж КЗС100-25 100х25 фл.кр.</t>
  </si>
  <si>
    <t>Клапан 15с18п 65х25</t>
  </si>
  <si>
    <t>Клапан 17с15нж СППК80-63 80х63 У1 №3 фл.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</si>
</sst>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K8" sqref="K8:L1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1008798</v>
      </c>
      <c r="C8" s="25" t="s">
        <v>32</v>
      </c>
      <c r="D8" s="26" t="s">
        <v>33</v>
      </c>
      <c r="E8" s="23" t="s">
        <v>34</v>
      </c>
      <c r="F8" s="37">
        <v>4</v>
      </c>
      <c r="G8" s="32" t="s">
        <v>30</v>
      </c>
      <c r="H8" s="27" t="s">
        <v>35</v>
      </c>
      <c r="I8" s="34">
        <v>12512.59</v>
      </c>
      <c r="J8" s="34">
        <v>50050.36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1277824</v>
      </c>
      <c r="C9" s="25" t="s">
        <v>36</v>
      </c>
      <c r="D9" s="26" t="s">
        <v>37</v>
      </c>
      <c r="E9" s="23" t="s">
        <v>34</v>
      </c>
      <c r="F9" s="37">
        <v>1</v>
      </c>
      <c r="G9" s="32" t="s">
        <v>30</v>
      </c>
      <c r="H9" s="27" t="s">
        <v>35</v>
      </c>
      <c r="I9" s="34">
        <v>61299.5</v>
      </c>
      <c r="J9" s="34">
        <v>61299.5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1406761</v>
      </c>
      <c r="C10" s="25" t="s">
        <v>38</v>
      </c>
      <c r="D10" s="26" t="s">
        <v>39</v>
      </c>
      <c r="E10" s="23" t="s">
        <v>40</v>
      </c>
      <c r="F10" s="37">
        <v>1</v>
      </c>
      <c r="G10" s="32" t="s">
        <v>30</v>
      </c>
      <c r="H10" s="27" t="s">
        <v>35</v>
      </c>
      <c r="I10" s="34">
        <v>82328.69</v>
      </c>
      <c r="J10" s="34">
        <v>82328.69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1055751</v>
      </c>
      <c r="C11" s="25" t="s">
        <v>41</v>
      </c>
      <c r="D11" s="26" t="s">
        <v>42</v>
      </c>
      <c r="E11" s="23" t="s">
        <v>34</v>
      </c>
      <c r="F11" s="37">
        <v>10</v>
      </c>
      <c r="G11" s="32" t="s">
        <v>30</v>
      </c>
      <c r="H11" s="27" t="s">
        <v>35</v>
      </c>
      <c r="I11" s="34">
        <v>37717.28</v>
      </c>
      <c r="J11" s="34">
        <v>377172.8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1055751</v>
      </c>
      <c r="C12" s="25" t="s">
        <v>41</v>
      </c>
      <c r="D12" s="26" t="s">
        <v>42</v>
      </c>
      <c r="E12" s="23" t="s">
        <v>34</v>
      </c>
      <c r="F12" s="37">
        <v>8</v>
      </c>
      <c r="G12" s="32" t="s">
        <v>30</v>
      </c>
      <c r="H12" s="27" t="s">
        <v>35</v>
      </c>
      <c r="I12" s="34">
        <v>97950.59</v>
      </c>
      <c r="J12" s="34">
        <v>783604.72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1127375</v>
      </c>
      <c r="C13" s="25" t="s">
        <v>43</v>
      </c>
      <c r="D13" s="26" t="s">
        <v>44</v>
      </c>
      <c r="E13" s="23" t="s">
        <v>34</v>
      </c>
      <c r="F13" s="37">
        <v>1</v>
      </c>
      <c r="G13" s="32" t="s">
        <v>30</v>
      </c>
      <c r="H13" s="27" t="s">
        <v>35</v>
      </c>
      <c r="I13" s="34">
        <v>384498.17</v>
      </c>
      <c r="J13" s="34">
        <v>384498.17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1396721</v>
      </c>
      <c r="C14" s="25" t="s">
        <v>45</v>
      </c>
      <c r="D14" s="26" t="s">
        <v>46</v>
      </c>
      <c r="E14" s="23" t="s">
        <v>40</v>
      </c>
      <c r="F14" s="37">
        <v>2</v>
      </c>
      <c r="G14" s="32" t="s">
        <v>30</v>
      </c>
      <c r="H14" s="27" t="s">
        <v>35</v>
      </c>
      <c r="I14" s="34">
        <v>143459.45</v>
      </c>
      <c r="J14" s="34">
        <v>286918.9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1149634</v>
      </c>
      <c r="C15" s="25">
        <v>97037</v>
      </c>
      <c r="D15" s="26" t="s">
        <v>47</v>
      </c>
      <c r="E15" s="23" t="s">
        <v>34</v>
      </c>
      <c r="F15" s="37">
        <v>6</v>
      </c>
      <c r="G15" s="32" t="s">
        <v>30</v>
      </c>
      <c r="H15" s="27" t="s">
        <v>35</v>
      </c>
      <c r="I15" s="34">
        <v>1469.88</v>
      </c>
      <c r="J15" s="34">
        <v>8819.28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1762907</v>
      </c>
      <c r="C16" s="25">
        <v>1762907</v>
      </c>
      <c r="D16" s="26" t="s">
        <v>48</v>
      </c>
      <c r="E16" s="23" t="s">
        <v>40</v>
      </c>
      <c r="F16" s="37">
        <v>2</v>
      </c>
      <c r="G16" s="32" t="s">
        <v>30</v>
      </c>
      <c r="H16" s="27" t="s">
        <v>35</v>
      </c>
      <c r="I16" s="34">
        <v>65525.91</v>
      </c>
      <c r="J16" s="34">
        <v>131051.82</v>
      </c>
      <c r="K16" s="38"/>
      <c r="L16" s="33"/>
      <c r="M16" s="20"/>
      <c r="N16" s="9"/>
    </row>
    <row r="17" spans="1:14" s="4" customFormat="1" ht="16.5" customHeight="1">
      <c r="A17" s="63" t="s">
        <v>2</v>
      </c>
      <c r="B17" s="64"/>
      <c r="C17" s="64"/>
      <c r="D17" s="64"/>
      <c r="E17" s="64"/>
      <c r="F17" s="64"/>
      <c r="G17" s="64"/>
      <c r="H17" s="64"/>
      <c r="I17" s="65"/>
      <c r="J17" s="28">
        <f>SUM(J8:J16)</f>
        <v>2165744.2399999998</v>
      </c>
      <c r="K17" s="30"/>
      <c r="L17" s="30"/>
      <c r="M17" s="30"/>
      <c r="N17" s="15" t="s">
        <v>16</v>
      </c>
    </row>
    <row r="18" spans="1:14" ht="25.5" customHeight="1">
      <c r="A18" s="47" t="s">
        <v>15</v>
      </c>
      <c r="B18" s="48"/>
      <c r="C18" s="48"/>
      <c r="D18" s="48"/>
      <c r="E18" s="48"/>
      <c r="F18" s="48"/>
      <c r="G18" s="48"/>
      <c r="H18" s="48"/>
      <c r="I18" s="21"/>
      <c r="J18" s="36">
        <f>ROUND(J17*1.2,2)</f>
        <v>2598893.09</v>
      </c>
      <c r="K18" s="39"/>
      <c r="L18" s="31"/>
      <c r="M18" s="31"/>
      <c r="N18" s="14" t="s">
        <v>26</v>
      </c>
    </row>
    <row r="19" spans="1:14" s="7" customFormat="1" ht="32.25" customHeight="1">
      <c r="A19" s="61" t="s">
        <v>1</v>
      </c>
      <c r="B19" s="61"/>
      <c r="C19" s="6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1" t="s">
        <v>6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1" t="s">
        <v>7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28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6"/>
    </row>
    <row r="24" spans="1:13" ht="28.5" customHeight="1">
      <c r="A24" s="60" t="s">
        <v>17</v>
      </c>
      <c r="B24" s="60"/>
      <c r="C24" s="60"/>
      <c r="D24" s="60"/>
      <c r="E24" s="60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57" t="s">
        <v>18</v>
      </c>
      <c r="B25" s="57" t="s">
        <v>19</v>
      </c>
      <c r="C25" s="57"/>
      <c r="D25" s="57"/>
      <c r="E25" s="57"/>
      <c r="F25" s="58" t="s">
        <v>20</v>
      </c>
      <c r="G25" s="58"/>
      <c r="H25" s="58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I17"/>
    <mergeCell ref="A2:N2"/>
    <mergeCell ref="L4:L6"/>
    <mergeCell ref="D5:D6"/>
    <mergeCell ref="A4:A6"/>
    <mergeCell ref="I4:I6"/>
    <mergeCell ref="K4:K6"/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2023-01-24T12:32:51Z</dcterms:modified>
  <cp:category/>
  <cp:version/>
  <cp:contentType/>
  <cp:contentStatus/>
</cp:coreProperties>
</file>