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<sst xmlns="http://schemas.openxmlformats.org/spreadsheetml/2006/main" count="49" uniqueCount="41">
  <si>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</si>
  <si>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</si>
  <si>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</si>
  <si>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</si>
  <si>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</si>
  <si>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</si>
  <si>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</si>
  <si>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</si>
  <si>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</si>
  <si>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</si>
  <si>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</si>
  <si>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</si>
  <si>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</si>
  <si>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</si>
  <si>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</si>
  <si>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</si>
  <si>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</si>
  <si>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</si>
  <si>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</si>
  <si>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</si>
  <si>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</si>
  <si>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</si>
  <si>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</si>
  <si>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</si>
  <si>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</si>
  <si>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</si>
  <si>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</si>
  <si>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</si>
  <si>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</si>
  <si>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</si>
  <si>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</si>
  <si>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2023-01-92 Приводы и запчасти к ним</t>
  </si>
  <si>
    <t>030108</t>
  </si>
  <si>
    <t>Комплект запчастей блока AUMA AMEX01.1</t>
  </si>
  <si>
    <t>ШТ</t>
  </si>
  <si>
    <t>ЦентрСклад 36</t>
  </si>
  <si>
    <t>030459</t>
  </si>
  <si>
    <t>Пневмопривод Rotork GP-201S-937А/С7-HP</t>
  </si>
  <si>
    <t>Электропривод Rotork IQ 12 F10 A</t>
  </si>
  <si>
    <t>ЦентрСклад 26</t>
  </si>
  <si>
    <t>Электропривод В-Б1-05 У1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</si>
</sst>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SheetLayoutView="100" workbookViewId="0" topLeftCell="A1">
      <selection activeCell="K8" sqref="K8:L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3" t="s">
        <v>27</v>
      </c>
      <c r="C4" s="64"/>
      <c r="D4" s="64"/>
      <c r="E4" s="64"/>
      <c r="F4" s="64"/>
      <c r="G4" s="64"/>
      <c r="H4" s="64"/>
      <c r="I4" s="57" t="s">
        <v>23</v>
      </c>
      <c r="J4" s="60" t="s">
        <v>24</v>
      </c>
      <c r="K4" s="60" t="s">
        <v>29</v>
      </c>
      <c r="L4" s="41" t="s">
        <v>13</v>
      </c>
      <c r="M4" s="41" t="s">
        <v>14</v>
      </c>
      <c r="N4" s="48" t="s">
        <v>3</v>
      </c>
    </row>
    <row r="5" spans="1:14" s="3" customFormat="1" ht="25.5" customHeight="1">
      <c r="A5" s="55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3" t="s">
        <v>11</v>
      </c>
      <c r="H5" s="44"/>
      <c r="I5" s="58"/>
      <c r="J5" s="61"/>
      <c r="K5" s="61"/>
      <c r="L5" s="49"/>
      <c r="M5" s="49"/>
      <c r="N5" s="49"/>
    </row>
    <row r="6" spans="1:14" s="3" customFormat="1" ht="36.75" customHeight="1">
      <c r="A6" s="56"/>
      <c r="B6" s="42"/>
      <c r="C6" s="42"/>
      <c r="D6" s="42"/>
      <c r="E6" s="42"/>
      <c r="F6" s="42"/>
      <c r="G6" s="11" t="s">
        <v>4</v>
      </c>
      <c r="H6" s="11" t="s">
        <v>5</v>
      </c>
      <c r="I6" s="59"/>
      <c r="J6" s="62"/>
      <c r="K6" s="62"/>
      <c r="L6" s="42"/>
      <c r="M6" s="42"/>
      <c r="N6" s="42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1">
        <v>1</v>
      </c>
      <c r="B8" s="23">
        <v>1319057</v>
      </c>
      <c r="C8" s="24" t="s">
        <v>32</v>
      </c>
      <c r="D8" s="25" t="s">
        <v>33</v>
      </c>
      <c r="E8" s="22" t="s">
        <v>34</v>
      </c>
      <c r="F8" s="36">
        <v>1</v>
      </c>
      <c r="G8" s="31" t="s">
        <v>30</v>
      </c>
      <c r="H8" s="26" t="s">
        <v>35</v>
      </c>
      <c r="I8" s="33">
        <v>12194.73</v>
      </c>
      <c r="J8" s="33">
        <v>12194.73</v>
      </c>
      <c r="K8" s="37"/>
      <c r="L8" s="32"/>
      <c r="M8" s="19"/>
      <c r="N8" s="9"/>
    </row>
    <row r="9" spans="1:14" s="10" customFormat="1" ht="48.75" customHeight="1">
      <c r="A9" s="21">
        <v>2</v>
      </c>
      <c r="B9" s="23">
        <v>1380889</v>
      </c>
      <c r="C9" s="24" t="s">
        <v>36</v>
      </c>
      <c r="D9" s="25" t="s">
        <v>37</v>
      </c>
      <c r="E9" s="22" t="s">
        <v>34</v>
      </c>
      <c r="F9" s="36">
        <v>35</v>
      </c>
      <c r="G9" s="31" t="s">
        <v>30</v>
      </c>
      <c r="H9" s="26" t="s">
        <v>35</v>
      </c>
      <c r="I9" s="33">
        <v>2902.19</v>
      </c>
      <c r="J9" s="33">
        <v>101576.65</v>
      </c>
      <c r="K9" s="37"/>
      <c r="L9" s="32"/>
      <c r="M9" s="19"/>
      <c r="N9" s="9"/>
    </row>
    <row r="10" spans="1:14" s="10" customFormat="1" ht="48.75" customHeight="1">
      <c r="A10" s="21">
        <v>3</v>
      </c>
      <c r="B10" s="23">
        <v>1211678</v>
      </c>
      <c r="C10" s="24">
        <v>95913</v>
      </c>
      <c r="D10" s="25" t="s">
        <v>38</v>
      </c>
      <c r="E10" s="22" t="s">
        <v>34</v>
      </c>
      <c r="F10" s="36">
        <v>1</v>
      </c>
      <c r="G10" s="31" t="s">
        <v>30</v>
      </c>
      <c r="H10" s="26" t="s">
        <v>39</v>
      </c>
      <c r="I10" s="33">
        <v>637298.22</v>
      </c>
      <c r="J10" s="33">
        <v>637298.22</v>
      </c>
      <c r="K10" s="37"/>
      <c r="L10" s="32"/>
      <c r="M10" s="19"/>
      <c r="N10" s="9"/>
    </row>
    <row r="11" spans="1:14" s="10" customFormat="1" ht="48.75" customHeight="1">
      <c r="A11" s="21">
        <v>4</v>
      </c>
      <c r="B11" s="23">
        <v>1306086</v>
      </c>
      <c r="C11" s="24">
        <v>95265</v>
      </c>
      <c r="D11" s="25" t="s">
        <v>40</v>
      </c>
      <c r="E11" s="22" t="s">
        <v>34</v>
      </c>
      <c r="F11" s="36">
        <v>2</v>
      </c>
      <c r="G11" s="31" t="s">
        <v>30</v>
      </c>
      <c r="H11" s="26" t="s">
        <v>39</v>
      </c>
      <c r="I11" s="33">
        <v>221817</v>
      </c>
      <c r="J11" s="33">
        <v>443634</v>
      </c>
      <c r="K11" s="37"/>
      <c r="L11" s="32"/>
      <c r="M11" s="19"/>
      <c r="N11" s="9"/>
    </row>
    <row r="12" spans="1:14" s="4" customFormat="1" ht="16.5" customHeight="1">
      <c r="A12" s="50" t="s">
        <v>2</v>
      </c>
      <c r="B12" s="51"/>
      <c r="C12" s="51"/>
      <c r="D12" s="51"/>
      <c r="E12" s="51"/>
      <c r="F12" s="51"/>
      <c r="G12" s="51"/>
      <c r="H12" s="51"/>
      <c r="I12" s="52"/>
      <c r="J12" s="27">
        <f>SUM(J8:J11)</f>
        <v>1194703.6</v>
      </c>
      <c r="K12" s="29"/>
      <c r="L12" s="29"/>
      <c r="M12" s="29"/>
      <c r="N12" s="15" t="s">
        <v>16</v>
      </c>
    </row>
    <row r="13" spans="1:14" ht="25.5" customHeight="1">
      <c r="A13" s="43" t="s">
        <v>15</v>
      </c>
      <c r="B13" s="64"/>
      <c r="C13" s="64"/>
      <c r="D13" s="64"/>
      <c r="E13" s="64"/>
      <c r="F13" s="64"/>
      <c r="G13" s="64"/>
      <c r="H13" s="64"/>
      <c r="I13" s="20"/>
      <c r="J13" s="35">
        <f>ROUND(J12*1.2,2)</f>
        <v>1433644.32</v>
      </c>
      <c r="K13" s="38"/>
      <c r="L13" s="30"/>
      <c r="M13" s="30"/>
      <c r="N13" s="14" t="s">
        <v>26</v>
      </c>
    </row>
    <row r="14" spans="1:14" s="7" customFormat="1" ht="32.25" customHeight="1">
      <c r="A14" s="47" t="s">
        <v>1</v>
      </c>
      <c r="B14" s="47"/>
      <c r="C14" s="4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.75" customHeight="1">
      <c r="A15" s="46" t="s">
        <v>6</v>
      </c>
      <c r="B15" s="46"/>
      <c r="C15" s="46"/>
      <c r="D15" s="46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5.75" customHeight="1">
      <c r="A16" s="46" t="s">
        <v>7</v>
      </c>
      <c r="B16" s="46"/>
      <c r="C16" s="46"/>
      <c r="D16" s="46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5.75" customHeight="1">
      <c r="A17" s="46" t="s">
        <v>28</v>
      </c>
      <c r="B17" s="46"/>
      <c r="C17" s="46"/>
      <c r="D17" s="46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60" customHeight="1">
      <c r="A18" s="46" t="s">
        <v>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3" ht="28.5" customHeight="1">
      <c r="A19" s="45" t="s">
        <v>17</v>
      </c>
      <c r="B19" s="45"/>
      <c r="C19" s="45"/>
      <c r="D19" s="45"/>
      <c r="E19" s="45"/>
      <c r="F19" s="16"/>
      <c r="G19" s="17"/>
      <c r="H19" s="17"/>
      <c r="I19" s="18"/>
      <c r="J19" s="18"/>
      <c r="K19" s="18"/>
      <c r="L19" s="18"/>
      <c r="M19" s="18"/>
    </row>
    <row r="20" spans="1:13" ht="28.5" customHeight="1">
      <c r="A20" s="39" t="s">
        <v>18</v>
      </c>
      <c r="B20" s="39" t="s">
        <v>19</v>
      </c>
      <c r="C20" s="39"/>
      <c r="D20" s="39"/>
      <c r="E20" s="39"/>
      <c r="F20" s="40" t="s">
        <v>20</v>
      </c>
      <c r="G20" s="40"/>
      <c r="H20" s="40"/>
      <c r="I20" s="18"/>
      <c r="J20" s="18"/>
      <c r="K20" s="18"/>
      <c r="L20" s="18"/>
      <c r="M20" s="18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6"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  <mergeCell ref="A2:N2"/>
    <mergeCell ref="L4:L6"/>
    <mergeCell ref="D5:D6"/>
    <mergeCell ref="A4:A6"/>
    <mergeCell ref="I4:I6"/>
    <mergeCell ref="K4:K6"/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12:I12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2023-01-24T12:36:41Z</dcterms:modified>
  <cp:category/>
  <cp:version/>
  <cp:contentType/>
  <cp:contentStatus/>
</cp:coreProperties>
</file>